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1840" windowHeight="12465"/>
  </bookViews>
  <sheets>
    <sheet name="单位" sheetId="16" r:id="rId1"/>
    <sheet name="1" sheetId="2" r:id="rId2"/>
    <sheet name="1-1" sheetId="3" r:id="rId3"/>
    <sheet name="1-2" sheetId="4" r:id="rId4"/>
    <sheet name="2" sheetId="5" r:id="rId5"/>
    <sheet name="2-1" sheetId="6" r:id="rId6"/>
    <sheet name="3" sheetId="7" r:id="rId7"/>
    <sheet name="3-1" sheetId="8" r:id="rId8"/>
    <sheet name="3-2" sheetId="9" r:id="rId9"/>
    <sheet name="3-3" sheetId="10" r:id="rId10"/>
    <sheet name="4" sheetId="11" r:id="rId11"/>
    <sheet name="4-1" sheetId="12" r:id="rId12"/>
    <sheet name="5" sheetId="13" r:id="rId13"/>
    <sheet name="6" sheetId="14" r:id="rId14"/>
    <sheet name="7" sheetId="17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________________A08">'[1]A01-1'!$A$5:$C$36</definedName>
    <definedName name="________________A01">#REF!</definedName>
    <definedName name="________________A08">'[2]A01-1'!$A$5:$C$36</definedName>
    <definedName name="_______________A01">#REF!</definedName>
    <definedName name="_______________A08">'[3]A01-1'!$A$5:$C$36</definedName>
    <definedName name="______________A01">#REF!</definedName>
    <definedName name="______________A08">'[4]A01-1'!$A$5:$C$36</definedName>
    <definedName name="_____________A01">#REF!</definedName>
    <definedName name="_____________A08">'[5]A01-1'!$A$5:$C$36</definedName>
    <definedName name="____________A01">#REF!</definedName>
    <definedName name="____________A08">'[6]A01-1'!$A$5:$C$36</definedName>
    <definedName name="____________qyc1234">#REF!</definedName>
    <definedName name="___________A01">#REF!</definedName>
    <definedName name="___________A08">'[6]A01-1'!$A$5:$C$36</definedName>
    <definedName name="___________qyc1234">#REF!</definedName>
    <definedName name="__________A01">#REF!</definedName>
    <definedName name="__________A08">'[6]A01-1'!$A$5:$C$36</definedName>
    <definedName name="__________qyc1234">#REF!</definedName>
    <definedName name="_________A01">#REF!</definedName>
    <definedName name="_________A08">'[7]A01-1'!$A$5:$C$36</definedName>
    <definedName name="_________qyc1234">#REF!</definedName>
    <definedName name="________A01">#REF!</definedName>
    <definedName name="________A08">'[6]A01-1'!$A$5:$C$36</definedName>
    <definedName name="________qyc1234">#REF!</definedName>
    <definedName name="_______A01">#REF!</definedName>
    <definedName name="_______A08">'[8]A01-1'!$A$5:$C$36</definedName>
    <definedName name="_______qyc1234">#REF!</definedName>
    <definedName name="______A01">#REF!</definedName>
    <definedName name="______A08">'[9]A01-1'!$A$5:$C$36</definedName>
    <definedName name="______qyc1234">#REF!</definedName>
    <definedName name="_____A01">#REF!</definedName>
    <definedName name="_____A08">'[9]A01-1'!$A$5:$C$36</definedName>
    <definedName name="_____qyc1234">#REF!</definedName>
    <definedName name="____1A01_">#REF!</definedName>
    <definedName name="____2A08_">'[10]A01-1'!$A$5:$C$36</definedName>
    <definedName name="____A01">#REF!</definedName>
    <definedName name="____A08">'[11]A01-1'!$A$5:$C$36</definedName>
    <definedName name="____qyc1234">#REF!</definedName>
    <definedName name="___1A01_">#REF!</definedName>
    <definedName name="___2A08_">'[3]A01-1'!$A$5:$C$36</definedName>
    <definedName name="___A01">#REF!</definedName>
    <definedName name="___A08">'[11]A01-1'!$A$5:$C$36</definedName>
    <definedName name="___qyc1234">#REF!</definedName>
    <definedName name="__1A01_">#REF!</definedName>
    <definedName name="__2A01_">#REF!</definedName>
    <definedName name="__2A08_">'[3]A01-1'!$A$5:$C$36</definedName>
    <definedName name="__4A08_">'[3]A01-1'!$A$5:$C$36</definedName>
    <definedName name="__A01">#REF!</definedName>
    <definedName name="__A08">'[3]A01-1'!$A$5:$C$36</definedName>
    <definedName name="__qyc1234">#REF!</definedName>
    <definedName name="_1A01_">#REF!</definedName>
    <definedName name="_2A01_">#REF!</definedName>
    <definedName name="_4A08_">'[3]A01-1'!$A$5:$C$36</definedName>
    <definedName name="_A01">#REF!</definedName>
    <definedName name="_A08">'[3]A01-1'!$A$5:$C$36</definedName>
    <definedName name="_a8756">'[2]A01-1'!$A$5:$C$36</definedName>
    <definedName name="_qyc1234">#REF!</definedName>
    <definedName name="a">#N/A</definedName>
    <definedName name="b">#N/A</definedName>
    <definedName name="d">#N/A</definedName>
    <definedName name="_xlnm.Database" hidden="1">#REF!</definedName>
    <definedName name="e">#N/A</definedName>
    <definedName name="f">#N/A</definedName>
    <definedName name="g">#N/A</definedName>
    <definedName name="h">#N/A</definedName>
    <definedName name="i">#N/A</definedName>
    <definedName name="j">#N/A</definedName>
    <definedName name="k">#N/A</definedName>
    <definedName name="l">#N/A</definedName>
    <definedName name="m">#N/A</definedName>
    <definedName name="MAILMERGEMODE">"OneWorksheet"</definedName>
    <definedName name="n">#N/A</definedName>
    <definedName name="_xlnm.Print_Area" localSheetId="0">单位!$A$1:$A$1</definedName>
    <definedName name="_xlnm.Print_Titles">#N/A</definedName>
    <definedName name="s">#N/A</definedName>
    <definedName name="地区名称">#REF!</definedName>
    <definedName name="分类">#REF!</definedName>
    <definedName name="行业">[12]Sheet1!$W$2:$W$9</definedName>
    <definedName name="市州">[12]Sheet1!$A$2:$U$2</definedName>
    <definedName name="形式">#REF!</definedName>
    <definedName name="性质">[13]Sheet2!$A$1:$A$4</definedName>
    <definedName name="支出">#REF!</definedName>
  </definedNames>
  <calcPr calcId="144525"/>
</workbook>
</file>

<file path=xl/calcChain.xml><?xml version="1.0" encoding="utf-8"?>
<calcChain xmlns="http://schemas.openxmlformats.org/spreadsheetml/2006/main">
  <c r="G7" i="8" l="1"/>
  <c r="F30" i="8"/>
  <c r="G30" i="8"/>
  <c r="F32" i="8"/>
  <c r="I7" i="6"/>
  <c r="G8" i="6"/>
  <c r="H8" i="6"/>
  <c r="I8" i="6"/>
  <c r="F8" i="6"/>
  <c r="G18" i="6"/>
  <c r="H18" i="6"/>
  <c r="I18" i="6"/>
  <c r="F18" i="6"/>
  <c r="G30" i="6"/>
  <c r="H30" i="6"/>
  <c r="I30" i="6"/>
  <c r="F30" i="6"/>
  <c r="H7" i="4"/>
  <c r="G7" i="4"/>
  <c r="H8" i="4"/>
  <c r="G8" i="4"/>
  <c r="H13" i="4"/>
  <c r="G13" i="4"/>
  <c r="H14" i="4"/>
  <c r="G14" i="4"/>
  <c r="G15" i="4"/>
  <c r="H9" i="4"/>
  <c r="G9" i="4"/>
  <c r="G10" i="4"/>
  <c r="H10" i="4"/>
  <c r="F20" i="8" l="1"/>
  <c r="F21" i="8"/>
  <c r="F22" i="8"/>
  <c r="F23" i="8"/>
  <c r="F24" i="8"/>
  <c r="F25" i="8"/>
  <c r="F26" i="8"/>
  <c r="F27" i="8"/>
  <c r="F28" i="8"/>
  <c r="F29" i="8"/>
  <c r="F19" i="8"/>
  <c r="F31" i="8"/>
  <c r="F10" i="8"/>
  <c r="F11" i="8"/>
  <c r="F12" i="8"/>
  <c r="F13" i="8"/>
  <c r="F14" i="8"/>
  <c r="F15" i="8"/>
  <c r="F16" i="8"/>
  <c r="F17" i="8"/>
  <c r="F9" i="8"/>
  <c r="H7" i="6"/>
  <c r="G7" i="6" s="1"/>
  <c r="F7" i="6" s="1"/>
  <c r="F29" i="6"/>
  <c r="G10" i="6"/>
  <c r="F10" i="6" s="1"/>
  <c r="G11" i="6"/>
  <c r="F11" i="6" s="1"/>
  <c r="G12" i="6"/>
  <c r="F12" i="6" s="1"/>
  <c r="G13" i="6"/>
  <c r="F13" i="6" s="1"/>
  <c r="G14" i="6"/>
  <c r="F14" i="6" s="1"/>
  <c r="G15" i="6"/>
  <c r="F15" i="6" s="1"/>
  <c r="G16" i="6"/>
  <c r="F16" i="6" s="1"/>
  <c r="G17" i="6"/>
  <c r="F17" i="6" s="1"/>
  <c r="G19" i="6"/>
  <c r="F19" i="6" s="1"/>
  <c r="G20" i="6"/>
  <c r="F20" i="6" s="1"/>
  <c r="G21" i="6"/>
  <c r="F21" i="6" s="1"/>
  <c r="G22" i="6"/>
  <c r="F22" i="6" s="1"/>
  <c r="G23" i="6"/>
  <c r="F23" i="6" s="1"/>
  <c r="G24" i="6"/>
  <c r="F24" i="6" s="1"/>
  <c r="G25" i="6"/>
  <c r="F25" i="6" s="1"/>
  <c r="G26" i="6"/>
  <c r="F26" i="6" s="1"/>
  <c r="G27" i="6"/>
  <c r="F27" i="6" s="1"/>
  <c r="G28" i="6"/>
  <c r="F28" i="6" s="1"/>
  <c r="G29" i="6"/>
  <c r="G31" i="6"/>
  <c r="F31" i="6" s="1"/>
  <c r="G9" i="6"/>
  <c r="F9" i="6" s="1"/>
  <c r="E26" i="5"/>
  <c r="E14" i="5"/>
  <c r="F7" i="8" l="1"/>
  <c r="B7" i="10"/>
</calcChain>
</file>

<file path=xl/sharedStrings.xml><?xml version="1.0" encoding="utf-8"?>
<sst xmlns="http://schemas.openxmlformats.org/spreadsheetml/2006/main" count="634" uniqueCount="289">
  <si>
    <t xml:space="preserve">
表1</t>
  </si>
  <si>
    <t xml:space="preserve"> </t>
  </si>
  <si>
    <t>单位：</t>
  </si>
  <si>
    <t>金额单位：万元</t>
  </si>
  <si>
    <t>收    入</t>
  </si>
  <si>
    <t>支    出</t>
  </si>
  <si>
    <t>项    目</t>
  </si>
  <si>
    <t>预算数</t>
  </si>
  <si>
    <r>
      <rPr>
        <sz val="11"/>
        <rFont val="宋体"/>
        <family val="3"/>
        <charset val="134"/>
      </rPr>
      <t xml:space="preserve">一、一般公共预算拨款收入 </t>
    </r>
  </si>
  <si>
    <r>
      <rPr>
        <sz val="11"/>
        <rFont val="宋体"/>
        <family val="3"/>
        <charset val="134"/>
      </rPr>
      <t>一、一般公共服务支出</t>
    </r>
  </si>
  <si>
    <r>
      <rPr>
        <sz val="11"/>
        <rFont val="宋体"/>
        <family val="3"/>
        <charset val="134"/>
      </rPr>
      <t xml:space="preserve">二、政府性基金预算拨款收入 </t>
    </r>
  </si>
  <si>
    <r>
      <rPr>
        <sz val="11"/>
        <rFont val="宋体"/>
        <family val="3"/>
        <charset val="134"/>
      </rPr>
      <t>二、外交支出</t>
    </r>
  </si>
  <si>
    <r>
      <rPr>
        <sz val="11"/>
        <rFont val="宋体"/>
        <family val="3"/>
        <charset val="134"/>
      </rPr>
      <t xml:space="preserve">三、国有资本经营预算拨款收入 </t>
    </r>
  </si>
  <si>
    <r>
      <rPr>
        <sz val="11"/>
        <rFont val="宋体"/>
        <family val="3"/>
        <charset val="134"/>
      </rPr>
      <t>三、国防支出</t>
    </r>
  </si>
  <si>
    <r>
      <rPr>
        <sz val="11"/>
        <rFont val="宋体"/>
        <family val="3"/>
        <charset val="134"/>
      </rPr>
      <t xml:space="preserve">四、事业收入 </t>
    </r>
  </si>
  <si>
    <r>
      <rPr>
        <sz val="11"/>
        <rFont val="宋体"/>
        <family val="3"/>
        <charset val="134"/>
      </rPr>
      <t>四、公共安全支出</t>
    </r>
  </si>
  <si>
    <r>
      <rPr>
        <sz val="11"/>
        <rFont val="宋体"/>
        <family val="3"/>
        <charset val="134"/>
      </rPr>
      <t xml:space="preserve">五、事业单位经营收入 </t>
    </r>
  </si>
  <si>
    <r>
      <rPr>
        <sz val="11"/>
        <rFont val="宋体"/>
        <family val="3"/>
        <charset val="134"/>
      </rPr>
      <t>五、教育支出</t>
    </r>
  </si>
  <si>
    <r>
      <rPr>
        <sz val="11"/>
        <rFont val="宋体"/>
        <family val="3"/>
        <charset val="134"/>
      </rPr>
      <t xml:space="preserve">六、其他收入 </t>
    </r>
  </si>
  <si>
    <r>
      <rPr>
        <sz val="11"/>
        <rFont val="宋体"/>
        <family val="3"/>
        <charset val="134"/>
      </rPr>
      <t>六、科学技术支出</t>
    </r>
  </si>
  <si>
    <t/>
  </si>
  <si>
    <r>
      <rPr>
        <sz val="11"/>
        <rFont val="宋体"/>
        <family val="3"/>
        <charset val="134"/>
      </rPr>
      <t>七、文化旅游体育与传媒支出</t>
    </r>
  </si>
  <si>
    <r>
      <rPr>
        <sz val="11"/>
        <rFont val="宋体"/>
        <family val="3"/>
        <charset val="134"/>
      </rPr>
      <t>八、社会保障和就业支出</t>
    </r>
  </si>
  <si>
    <r>
      <rPr>
        <sz val="11"/>
        <rFont val="宋体"/>
        <family val="3"/>
        <charset val="134"/>
      </rPr>
      <t>九、社会保险基金支出</t>
    </r>
  </si>
  <si>
    <r>
      <rPr>
        <sz val="11"/>
        <rFont val="宋体"/>
        <family val="3"/>
        <charset val="134"/>
      </rPr>
      <t>十、卫生健康支出</t>
    </r>
  </si>
  <si>
    <r>
      <rPr>
        <sz val="11"/>
        <rFont val="宋体"/>
        <family val="3"/>
        <charset val="134"/>
      </rPr>
      <t>十一、节能环保支出</t>
    </r>
  </si>
  <si>
    <r>
      <rPr>
        <sz val="11"/>
        <rFont val="宋体"/>
        <family val="3"/>
        <charset val="134"/>
      </rPr>
      <t>十二、城乡社区支出</t>
    </r>
  </si>
  <si>
    <r>
      <rPr>
        <sz val="11"/>
        <rFont val="宋体"/>
        <family val="3"/>
        <charset val="134"/>
      </rPr>
      <t>十三、农林水支出</t>
    </r>
  </si>
  <si>
    <r>
      <rPr>
        <sz val="11"/>
        <rFont val="宋体"/>
        <family val="3"/>
        <charset val="134"/>
      </rPr>
      <t>十四、交通运输支出</t>
    </r>
  </si>
  <si>
    <r>
      <rPr>
        <sz val="11"/>
        <rFont val="宋体"/>
        <family val="3"/>
        <charset val="134"/>
      </rPr>
      <t>十五、资源勘探工业信息等支出</t>
    </r>
  </si>
  <si>
    <r>
      <rPr>
        <sz val="11"/>
        <rFont val="宋体"/>
        <family val="3"/>
        <charset val="134"/>
      </rPr>
      <t>十六、商业服务业等支出</t>
    </r>
  </si>
  <si>
    <r>
      <rPr>
        <sz val="11"/>
        <rFont val="宋体"/>
        <family val="3"/>
        <charset val="134"/>
      </rPr>
      <t>十七、金融支出</t>
    </r>
  </si>
  <si>
    <r>
      <rPr>
        <sz val="11"/>
        <rFont val="宋体"/>
        <family val="3"/>
        <charset val="134"/>
      </rPr>
      <t>十八、援助其他地区支出</t>
    </r>
  </si>
  <si>
    <r>
      <rPr>
        <sz val="11"/>
        <rFont val="宋体"/>
        <family val="3"/>
        <charset val="134"/>
      </rPr>
      <t>十九、自然资源海洋气象等支出</t>
    </r>
  </si>
  <si>
    <r>
      <rPr>
        <sz val="11"/>
        <rFont val="宋体"/>
        <family val="3"/>
        <charset val="134"/>
      </rPr>
      <t>二十、住房保障支出</t>
    </r>
  </si>
  <si>
    <r>
      <rPr>
        <sz val="11"/>
        <rFont val="宋体"/>
        <family val="3"/>
        <charset val="134"/>
      </rPr>
      <t>二十一、粮油物资储备支出</t>
    </r>
  </si>
  <si>
    <r>
      <rPr>
        <sz val="11"/>
        <rFont val="宋体"/>
        <family val="3"/>
        <charset val="134"/>
      </rPr>
      <t>二十二、国有资本经营预算支出</t>
    </r>
  </si>
  <si>
    <r>
      <rPr>
        <sz val="11"/>
        <rFont val="宋体"/>
        <family val="3"/>
        <charset val="134"/>
      </rPr>
      <t>二十三、灾害防治及应急管理支出</t>
    </r>
  </si>
  <si>
    <r>
      <rPr>
        <sz val="11"/>
        <rFont val="宋体"/>
        <family val="3"/>
        <charset val="134"/>
      </rPr>
      <t>二十四、预备费</t>
    </r>
  </si>
  <si>
    <r>
      <rPr>
        <sz val="11"/>
        <rFont val="宋体"/>
        <family val="3"/>
        <charset val="134"/>
      </rPr>
      <t>二十五、其他支出</t>
    </r>
  </si>
  <si>
    <r>
      <rPr>
        <sz val="11"/>
        <rFont val="宋体"/>
        <family val="3"/>
        <charset val="134"/>
      </rPr>
      <t>二十六、转移性支出</t>
    </r>
  </si>
  <si>
    <r>
      <rPr>
        <sz val="11"/>
        <rFont val="宋体"/>
        <family val="3"/>
        <charset val="134"/>
      </rPr>
      <t>二十七、债务还本支出</t>
    </r>
  </si>
  <si>
    <r>
      <rPr>
        <sz val="11"/>
        <rFont val="宋体"/>
        <family val="3"/>
        <charset val="134"/>
      </rPr>
      <t>二十八、债务付息支出</t>
    </r>
  </si>
  <si>
    <r>
      <rPr>
        <sz val="11"/>
        <rFont val="宋体"/>
        <family val="3"/>
        <charset val="134"/>
      </rPr>
      <t>二十九、债务发行费用支出</t>
    </r>
  </si>
  <si>
    <r>
      <rPr>
        <sz val="11"/>
        <rFont val="宋体"/>
        <family val="3"/>
        <charset val="134"/>
      </rPr>
      <t>三十、抗疫特别国债安排的支出</t>
    </r>
  </si>
  <si>
    <r>
      <rPr>
        <sz val="11"/>
        <rFont val="宋体"/>
        <family val="3"/>
        <charset val="134"/>
      </rPr>
      <t>本 年 收 入 合 计</t>
    </r>
  </si>
  <si>
    <r>
      <rPr>
        <sz val="11"/>
        <rFont val="宋体"/>
        <family val="3"/>
        <charset val="134"/>
      </rPr>
      <t>本 年 支 出 合 计</t>
    </r>
  </si>
  <si>
    <t>七、用事业基金弥补收支差额</t>
  </si>
  <si>
    <t xml:space="preserve">三十一、事业单位结余分配 </t>
  </si>
  <si>
    <t>八、上年结转</t>
  </si>
  <si>
    <t xml:space="preserve">    其中：转入事业基金</t>
  </si>
  <si>
    <t>三十二、结转下年</t>
  </si>
  <si>
    <t>收  入  总  计</t>
  </si>
  <si>
    <t>支  出  总  计</t>
  </si>
  <si>
    <t>表1-1</t>
  </si>
  <si>
    <t>合计</t>
  </si>
  <si>
    <t>上年结转</t>
  </si>
  <si>
    <t>一般公共预算拨款收入</t>
  </si>
  <si>
    <t>政府性基金预算拨款收入</t>
  </si>
  <si>
    <t>国有资本经营预算拨款收入</t>
  </si>
  <si>
    <t>事业收入</t>
  </si>
  <si>
    <t xml:space="preserve">事业单位经营收入 </t>
  </si>
  <si>
    <t>其他收入</t>
  </si>
  <si>
    <t>上级补助收入</t>
  </si>
  <si>
    <t>附属单位上缴收入</t>
  </si>
  <si>
    <t>用事业基金弥补收支差额</t>
  </si>
  <si>
    <t>表1-2</t>
  </si>
  <si>
    <t>基本支出</t>
  </si>
  <si>
    <t>项目支出</t>
  </si>
  <si>
    <t>上缴上级支出</t>
  </si>
  <si>
    <t>科目编码</t>
  </si>
  <si>
    <t>科目名称</t>
  </si>
  <si>
    <t>类</t>
  </si>
  <si>
    <t>款</t>
  </si>
  <si>
    <t>项</t>
  </si>
  <si>
    <t>合    计</t>
  </si>
  <si>
    <t xml:space="preserve">
表2</t>
  </si>
  <si>
    <t>财政拨款收支预算总表</t>
  </si>
  <si>
    <t>一般公共预算</t>
  </si>
  <si>
    <t>政府性基金预算</t>
  </si>
  <si>
    <t>国有资本经营预算</t>
  </si>
  <si>
    <t>一、本年收入</t>
  </si>
  <si>
    <t>一、本年支出</t>
  </si>
  <si>
    <r>
      <rPr>
        <sz val="11"/>
        <rFont val="宋体"/>
        <family val="3"/>
        <charset val="134"/>
      </rPr>
      <t> 一般公共预算拨款收入</t>
    </r>
  </si>
  <si>
    <r>
      <rPr>
        <sz val="11"/>
        <rFont val="宋体"/>
        <family val="3"/>
        <charset val="134"/>
      </rPr>
      <t> 一般公共服务支出</t>
    </r>
  </si>
  <si>
    <r>
      <rPr>
        <sz val="11"/>
        <rFont val="宋体"/>
        <family val="3"/>
        <charset val="134"/>
      </rPr>
      <t> 政府性基金预算拨款收入</t>
    </r>
  </si>
  <si>
    <r>
      <rPr>
        <sz val="11"/>
        <rFont val="宋体"/>
        <family val="3"/>
        <charset val="134"/>
      </rPr>
      <t> 外交支出</t>
    </r>
  </si>
  <si>
    <r>
      <rPr>
        <sz val="11"/>
        <rFont val="宋体"/>
        <family val="3"/>
        <charset val="134"/>
      </rPr>
      <t> 国有资本经营预算拨款收入</t>
    </r>
  </si>
  <si>
    <r>
      <rPr>
        <sz val="11"/>
        <rFont val="宋体"/>
        <family val="3"/>
        <charset val="134"/>
      </rPr>
      <t> 国防支出</t>
    </r>
  </si>
  <si>
    <t>一、上年结转</t>
  </si>
  <si>
    <r>
      <rPr>
        <sz val="11"/>
        <rFont val="宋体"/>
        <family val="3"/>
        <charset val="134"/>
      </rPr>
      <t> 公共安全支出</t>
    </r>
  </si>
  <si>
    <r>
      <rPr>
        <sz val="11"/>
        <rFont val="宋体"/>
        <family val="3"/>
        <charset val="134"/>
      </rPr>
      <t> 教育支出</t>
    </r>
  </si>
  <si>
    <r>
      <rPr>
        <sz val="11"/>
        <rFont val="宋体"/>
        <family val="3"/>
        <charset val="134"/>
      </rPr>
      <t> 科学技术支出</t>
    </r>
  </si>
  <si>
    <r>
      <rPr>
        <sz val="11"/>
        <rFont val="宋体"/>
        <family val="3"/>
        <charset val="134"/>
      </rPr>
      <t> 文化旅游体育与传媒支出</t>
    </r>
  </si>
  <si>
    <r>
      <rPr>
        <sz val="11"/>
        <rFont val="宋体"/>
        <family val="3"/>
        <charset val="134"/>
      </rPr>
      <t> </t>
    </r>
  </si>
  <si>
    <r>
      <rPr>
        <sz val="11"/>
        <rFont val="宋体"/>
        <family val="3"/>
        <charset val="134"/>
      </rPr>
      <t> 社会保障和就业支出</t>
    </r>
  </si>
  <si>
    <r>
      <rPr>
        <sz val="11"/>
        <rFont val="宋体"/>
        <family val="3"/>
        <charset val="134"/>
      </rPr>
      <t> 社会保险基金支出</t>
    </r>
  </si>
  <si>
    <r>
      <rPr>
        <sz val="11"/>
        <rFont val="宋体"/>
        <family val="3"/>
        <charset val="134"/>
      </rPr>
      <t> 卫生健康支出</t>
    </r>
  </si>
  <si>
    <r>
      <rPr>
        <sz val="11"/>
        <rFont val="宋体"/>
        <family val="3"/>
        <charset val="134"/>
      </rPr>
      <t> 节能环保支出</t>
    </r>
  </si>
  <si>
    <r>
      <rPr>
        <sz val="11"/>
        <rFont val="宋体"/>
        <family val="3"/>
        <charset val="134"/>
      </rPr>
      <t> 城乡社区支出</t>
    </r>
  </si>
  <si>
    <r>
      <rPr>
        <sz val="11"/>
        <rFont val="宋体"/>
        <family val="3"/>
        <charset val="134"/>
      </rPr>
      <t> 农林水支出</t>
    </r>
  </si>
  <si>
    <r>
      <rPr>
        <sz val="11"/>
        <rFont val="宋体"/>
        <family val="3"/>
        <charset val="134"/>
      </rPr>
      <t> 交通运输支出</t>
    </r>
  </si>
  <si>
    <r>
      <rPr>
        <sz val="11"/>
        <rFont val="宋体"/>
        <family val="3"/>
        <charset val="134"/>
      </rPr>
      <t> 资源勘探工业信息等支出</t>
    </r>
  </si>
  <si>
    <r>
      <rPr>
        <sz val="11"/>
        <rFont val="宋体"/>
        <family val="3"/>
        <charset val="134"/>
      </rPr>
      <t> 商业服务业等支出</t>
    </r>
  </si>
  <si>
    <r>
      <rPr>
        <sz val="11"/>
        <rFont val="宋体"/>
        <family val="3"/>
        <charset val="134"/>
      </rPr>
      <t> 金融支出</t>
    </r>
  </si>
  <si>
    <r>
      <rPr>
        <sz val="11"/>
        <rFont val="宋体"/>
        <family val="3"/>
        <charset val="134"/>
      </rPr>
      <t> 援助其他地区支出</t>
    </r>
  </si>
  <si>
    <r>
      <rPr>
        <sz val="11"/>
        <rFont val="宋体"/>
        <family val="3"/>
        <charset val="134"/>
      </rPr>
      <t> 自然资源海洋气象等支出</t>
    </r>
  </si>
  <si>
    <r>
      <rPr>
        <sz val="11"/>
        <rFont val="宋体"/>
        <family val="3"/>
        <charset val="134"/>
      </rPr>
      <t> 住房保障支出</t>
    </r>
  </si>
  <si>
    <r>
      <rPr>
        <sz val="11"/>
        <rFont val="宋体"/>
        <family val="3"/>
        <charset val="134"/>
      </rPr>
      <t> 粮油物资储备支出</t>
    </r>
  </si>
  <si>
    <r>
      <rPr>
        <sz val="11"/>
        <rFont val="宋体"/>
        <family val="3"/>
        <charset val="134"/>
      </rPr>
      <t> 国有资本经营预算支出</t>
    </r>
  </si>
  <si>
    <r>
      <rPr>
        <sz val="11"/>
        <rFont val="宋体"/>
        <family val="3"/>
        <charset val="134"/>
      </rPr>
      <t> 灾害防治及应急管理支出</t>
    </r>
  </si>
  <si>
    <r>
      <rPr>
        <sz val="11"/>
        <rFont val="宋体"/>
        <family val="3"/>
        <charset val="134"/>
      </rPr>
      <t> 其他支出</t>
    </r>
  </si>
  <si>
    <r>
      <rPr>
        <sz val="11"/>
        <rFont val="宋体"/>
        <family val="3"/>
        <charset val="134"/>
      </rPr>
      <t> 债务付息支出</t>
    </r>
  </si>
  <si>
    <r>
      <rPr>
        <sz val="11"/>
        <rFont val="宋体"/>
        <family val="3"/>
        <charset val="134"/>
      </rPr>
      <t> 债务发行费用支出</t>
    </r>
  </si>
  <si>
    <r>
      <rPr>
        <sz val="11"/>
        <rFont val="宋体"/>
        <family val="3"/>
        <charset val="134"/>
      </rPr>
      <t> 抗疫特别国债安排的支出</t>
    </r>
  </si>
  <si>
    <t>表2-1</t>
  </si>
  <si>
    <t>总计</t>
  </si>
  <si>
    <t>上年结转安排</t>
  </si>
  <si>
    <t>一般公共预算拨款</t>
  </si>
  <si>
    <t>政府性基金安排</t>
  </si>
  <si>
    <t>国有资本经营预算安排</t>
  </si>
  <si>
    <t>上年应返还额度
结转</t>
  </si>
  <si>
    <t>小计</t>
  </si>
  <si>
    <t>表3</t>
  </si>
  <si>
    <t>一般公共预算支出预算表</t>
  </si>
  <si>
    <t>当年财政拨款安排</t>
  </si>
  <si>
    <t>表3-1</t>
  </si>
  <si>
    <t>一般公共预算基本支出预算表</t>
  </si>
  <si>
    <t>人员经费</t>
  </si>
  <si>
    <t>公用经费</t>
  </si>
  <si>
    <t>表3-2</t>
  </si>
  <si>
    <t>一般公共预算项目支出预算表</t>
  </si>
  <si>
    <t>项目名称</t>
  </si>
  <si>
    <t>金额</t>
  </si>
  <si>
    <t>表3-3</t>
  </si>
  <si>
    <t>一般公共预算“三公”经费支出预算表</t>
  </si>
  <si>
    <t>当年财政拨款预算安排</t>
  </si>
  <si>
    <t>因公出国（境）
费用</t>
  </si>
  <si>
    <t>公务用车购置及运行费</t>
  </si>
  <si>
    <t>公务接待费</t>
  </si>
  <si>
    <t>公务用车购置费</t>
  </si>
  <si>
    <t>公务用车运行费</t>
  </si>
  <si>
    <t>表4</t>
  </si>
  <si>
    <t>政府性基金支出预算表</t>
  </si>
  <si>
    <t>本年政府性基金预算支出</t>
  </si>
  <si>
    <t>表4-1</t>
  </si>
  <si>
    <t>政府性基金预算“三公”经费支出预算表</t>
  </si>
  <si>
    <t>表5</t>
  </si>
  <si>
    <t>国有资本经营预算支出预算表</t>
  </si>
  <si>
    <t>本年国有资本经营预算支出</t>
  </si>
  <si>
    <t>05</t>
  </si>
  <si>
    <t>02</t>
  </si>
  <si>
    <t>事业单位离退休</t>
  </si>
  <si>
    <t>机关事业单位基本养老保险缴费支出</t>
  </si>
  <si>
    <t>01</t>
  </si>
  <si>
    <t>住房公积金</t>
  </si>
  <si>
    <t>03</t>
  </si>
  <si>
    <t>住房公积金管理</t>
  </si>
  <si>
    <t>06</t>
  </si>
  <si>
    <t>07</t>
  </si>
  <si>
    <t>市级当年财政拨款安排</t>
    <phoneticPr fontId="17" type="noConversion"/>
  </si>
  <si>
    <t>上级提前通知专项转移支付等</t>
    <phoneticPr fontId="17" type="noConversion"/>
  </si>
  <si>
    <t>301</t>
  </si>
  <si>
    <t>基本工资</t>
  </si>
  <si>
    <t>津贴补贴</t>
  </si>
  <si>
    <t>绩效工资</t>
  </si>
  <si>
    <t>08</t>
  </si>
  <si>
    <t>机关事业单位基本养老保险缴费</t>
  </si>
  <si>
    <t>10</t>
  </si>
  <si>
    <t>职工基本医疗保险缴费</t>
  </si>
  <si>
    <t>11</t>
  </si>
  <si>
    <t>公务员医疗补助缴费</t>
  </si>
  <si>
    <t>12</t>
  </si>
  <si>
    <t>其他社会保障缴费</t>
  </si>
  <si>
    <t>13</t>
  </si>
  <si>
    <t>99</t>
  </si>
  <si>
    <t>其他工资福利支出</t>
  </si>
  <si>
    <t>302</t>
  </si>
  <si>
    <t>办公费</t>
  </si>
  <si>
    <t>水费</t>
  </si>
  <si>
    <t>电费</t>
  </si>
  <si>
    <t>邮电费</t>
  </si>
  <si>
    <t>差旅费</t>
  </si>
  <si>
    <t>17</t>
  </si>
  <si>
    <t>工会经费</t>
  </si>
  <si>
    <t>29</t>
  </si>
  <si>
    <t>福利费</t>
  </si>
  <si>
    <t>31</t>
  </si>
  <si>
    <t>公务用车运行维护费</t>
  </si>
  <si>
    <t>39</t>
  </si>
  <si>
    <t>其他交通费用</t>
  </si>
  <si>
    <t>其他商品和服务支出</t>
  </si>
  <si>
    <t>303</t>
  </si>
  <si>
    <t>退休费</t>
  </si>
  <si>
    <t>医疗费补助</t>
  </si>
  <si>
    <t>单位：市住房公积金管理中心</t>
    <phoneticPr fontId="17" type="noConversion"/>
  </si>
  <si>
    <t>市住房公积金管理中心</t>
    <phoneticPr fontId="17" type="noConversion"/>
  </si>
  <si>
    <t>此表无数据</t>
    <phoneticPr fontId="17" type="noConversion"/>
  </si>
  <si>
    <t>单位：市住房公积金管理中心</t>
    <phoneticPr fontId="17" type="noConversion"/>
  </si>
  <si>
    <t>单位：市住房公积金管理中心</t>
    <phoneticPr fontId="17" type="noConversion"/>
  </si>
  <si>
    <t>攀枝花市住房公积金管理中心2022年预算公开</t>
    <phoneticPr fontId="17" type="noConversion"/>
  </si>
  <si>
    <t>部门预算项目绩效目标表（2022年度）</t>
    <phoneticPr fontId="17" type="noConversion"/>
  </si>
  <si>
    <t>单位名称</t>
  </si>
  <si>
    <t>年度目标</t>
  </si>
  <si>
    <t>一级指标</t>
  </si>
  <si>
    <t>二级指标</t>
  </si>
  <si>
    <t>三级指标</t>
  </si>
  <si>
    <t>指标性质</t>
  </si>
  <si>
    <t>指标值</t>
  </si>
  <si>
    <t>度量单位</t>
  </si>
  <si>
    <t>权重</t>
  </si>
  <si>
    <t>指标方向性</t>
  </si>
  <si>
    <t>产出指标</t>
  </si>
  <si>
    <t>数量指标</t>
  </si>
  <si>
    <t>质量指标</t>
  </si>
  <si>
    <t>时效指标</t>
  </si>
  <si>
    <t>成本指标</t>
  </si>
  <si>
    <t>效益指标</t>
  </si>
  <si>
    <t>经济效益指标</t>
  </si>
  <si>
    <t>社会效益指标</t>
  </si>
  <si>
    <t>生态效益指标</t>
  </si>
  <si>
    <t>可持续影响指标</t>
  </si>
  <si>
    <t>满意度指标</t>
  </si>
  <si>
    <t>服务对象满意度指标</t>
  </si>
  <si>
    <t>部门整体支出绩效目标表</t>
  </si>
  <si>
    <t>（2022年度）</t>
    <phoneticPr fontId="17" type="noConversion"/>
  </si>
  <si>
    <t>部门名称</t>
  </si>
  <si>
    <t>攀枝花市住房公积金管理中心</t>
    <phoneticPr fontId="17" type="noConversion"/>
  </si>
  <si>
    <t>年度主要任务</t>
  </si>
  <si>
    <t>任务名称</t>
  </si>
  <si>
    <t>主要内容</t>
  </si>
  <si>
    <t>实现增值收益</t>
    <phoneticPr fontId="17" type="noConversion"/>
  </si>
  <si>
    <t>实现增值收益1.5亿元</t>
    <phoneticPr fontId="17" type="noConversion"/>
  </si>
  <si>
    <t>发放公积金贷款</t>
    <phoneticPr fontId="17" type="noConversion"/>
  </si>
  <si>
    <t>发放贷款12亿元</t>
    <phoneticPr fontId="17" type="noConversion"/>
  </si>
  <si>
    <t>年度部门整体支出预算</t>
  </si>
  <si>
    <t>资金总额</t>
  </si>
  <si>
    <t>财政拨款</t>
  </si>
  <si>
    <t>其他资金</t>
  </si>
  <si>
    <t>年度总体目标</t>
  </si>
  <si>
    <t>新增公积金缴存25亿元，同时贷款逾期率不超过千分之3。</t>
    <phoneticPr fontId="17" type="noConversion"/>
  </si>
  <si>
    <t>年度绩效指标</t>
  </si>
  <si>
    <t>指标值
（包含数字及文字描述）</t>
  </si>
  <si>
    <t>发放贷款</t>
    <phoneticPr fontId="17" type="noConversion"/>
  </si>
  <si>
    <t>12亿元</t>
    <phoneticPr fontId="17" type="noConversion"/>
  </si>
  <si>
    <t>实现增值收益</t>
    <phoneticPr fontId="17" type="noConversion"/>
  </si>
  <si>
    <t>1.5亿元</t>
    <phoneticPr fontId="17" type="noConversion"/>
  </si>
  <si>
    <t>一年</t>
    <phoneticPr fontId="17" type="noConversion"/>
  </si>
  <si>
    <t>2022.01-2022.12</t>
    <phoneticPr fontId="17" type="noConversion"/>
  </si>
  <si>
    <t>1年</t>
    <phoneticPr fontId="17" type="noConversion"/>
  </si>
  <si>
    <t>群众满意度</t>
    <phoneticPr fontId="17" type="noConversion"/>
  </si>
  <si>
    <t>注：1.各部门在公开部门预算时，应将部门预算项目绩效目标随同部门预算公开，并逐步加大公开力度，将整体支出绩效目标向社会公开。
    2.此表为参考样表，各级财政部门可根据实际情况适当调整。</t>
  </si>
  <si>
    <t>部门收支总表</t>
    <phoneticPr fontId="17" type="noConversion"/>
  </si>
  <si>
    <t>部门收入总表</t>
    <phoneticPr fontId="17" type="noConversion"/>
  </si>
  <si>
    <t>部门支出总表</t>
  </si>
  <si>
    <t>对附属单位补助支出</t>
  </si>
  <si>
    <t>单位代码</t>
  </si>
  <si>
    <t>单位名称（科目）</t>
  </si>
  <si>
    <t>部门：市住房公积金管理中心</t>
    <phoneticPr fontId="17" type="noConversion"/>
  </si>
  <si>
    <t>02</t>
    <phoneticPr fontId="17" type="noConversion"/>
  </si>
  <si>
    <t>市住房公积金管理中心</t>
  </si>
  <si>
    <t>市住房公积金管理中心</t>
    <phoneticPr fontId="17" type="noConversion"/>
  </si>
  <si>
    <t>社会保障和就业支出</t>
  </si>
  <si>
    <t>社会保障和就业支出</t>
    <phoneticPr fontId="17" type="noConversion"/>
  </si>
  <si>
    <t>行政事业单位养老金支出</t>
  </si>
  <si>
    <t>行政事业单位养老金支出</t>
    <phoneticPr fontId="17" type="noConversion"/>
  </si>
  <si>
    <t>事业单位离退休</t>
    <phoneticPr fontId="17" type="noConversion"/>
  </si>
  <si>
    <t>机关事业单位基本养老保险缴费支出</t>
    <phoneticPr fontId="17" type="noConversion"/>
  </si>
  <si>
    <t>住房保障支出</t>
  </si>
  <si>
    <t>住房保障支出</t>
    <phoneticPr fontId="17" type="noConversion"/>
  </si>
  <si>
    <t>住房改革支出</t>
    <phoneticPr fontId="17" type="noConversion"/>
  </si>
  <si>
    <t>01</t>
    <phoneticPr fontId="17" type="noConversion"/>
  </si>
  <si>
    <t>住房公积金</t>
    <phoneticPr fontId="17" type="noConversion"/>
  </si>
  <si>
    <t>03</t>
    <phoneticPr fontId="17" type="noConversion"/>
  </si>
  <si>
    <t>城乡社区住宅</t>
  </si>
  <si>
    <t>城乡社区住宅</t>
    <phoneticPr fontId="17" type="noConversion"/>
  </si>
  <si>
    <t>住房公积金管理</t>
    <phoneticPr fontId="17" type="noConversion"/>
  </si>
  <si>
    <t>部门：市公积金中心</t>
    <phoneticPr fontId="17" type="noConversion"/>
  </si>
  <si>
    <t>项目</t>
    <phoneticPr fontId="17" type="noConversion"/>
  </si>
  <si>
    <t>单位代码</t>
    <phoneticPr fontId="17" type="noConversion"/>
  </si>
  <si>
    <t>804001</t>
  </si>
  <si>
    <t>804001</t>
    <phoneticPr fontId="17" type="noConversion"/>
  </si>
  <si>
    <t>工资福利支出</t>
    <phoneticPr fontId="17" type="noConversion"/>
  </si>
  <si>
    <t>商品和服务支出</t>
    <phoneticPr fontId="17" type="noConversion"/>
  </si>
  <si>
    <t>对个人和家庭的补助</t>
    <phoneticPr fontId="17" type="noConversion"/>
  </si>
  <si>
    <t>单位名称（科目）</t>
    <phoneticPr fontId="17" type="noConversion"/>
  </si>
  <si>
    <t>单位代码</t>
    <phoneticPr fontId="17" type="noConversion"/>
  </si>
  <si>
    <t>财政拨款支出预算表（部门经济分类科目）</t>
    <phoneticPr fontId="17" type="noConversion"/>
  </si>
  <si>
    <t>住房改革支出</t>
    <phoneticPr fontId="1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</si>
</sst>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>
    <font>
      <sz val="11"/>
      <color indexed="8"/>
      <name val="宋体"/>
      <charset val="1"/>
      <scheme val="minor"/>
    </font>
    <font>
      <sz val="12"/>
      <name val="方正黑体简体"/>
      <charset val="134"/>
    </font>
    <font>
      <sz val="11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b/>
      <sz val="16"/>
      <name val="宋体"/>
      <family val="3"/>
      <charset val="134"/>
    </font>
    <font>
      <b/>
      <sz val="11"/>
      <name val="宋体"/>
      <family val="3"/>
      <charset val="134"/>
    </font>
    <font>
      <b/>
      <sz val="9"/>
      <name val="宋体"/>
      <family val="3"/>
      <charset val="134"/>
    </font>
    <font>
      <sz val="9"/>
      <name val="simhei"/>
      <family val="1"/>
    </font>
    <font>
      <sz val="9"/>
      <name val="SimSun"/>
      <charset val="134"/>
    </font>
    <font>
      <sz val="11"/>
      <name val="SimSun"/>
      <charset val="134"/>
    </font>
    <font>
      <b/>
      <sz val="16"/>
      <name val="黑体"/>
      <family val="3"/>
      <charset val="134"/>
    </font>
    <font>
      <sz val="12"/>
      <color indexed="8"/>
      <name val="方正黑体简体"/>
      <charset val="134"/>
    </font>
    <font>
      <sz val="9"/>
      <name val="Hiragino Sans GB"/>
      <family val="1"/>
    </font>
    <font>
      <b/>
      <sz val="9"/>
      <name val="Hiragino Sans GB"/>
      <family val="1"/>
    </font>
    <font>
      <sz val="26"/>
      <name val="方正小标宋简体"/>
      <charset val="134"/>
    </font>
    <font>
      <sz val="11"/>
      <color indexed="8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1"/>
      <color indexed="8"/>
      <name val="宋体"/>
      <family val="3"/>
      <charset val="134"/>
      <scheme val="minor"/>
    </font>
    <font>
      <b/>
      <sz val="15"/>
      <name val="宋体"/>
      <family val="3"/>
      <charset val="134"/>
    </font>
    <font>
      <sz val="9"/>
      <color indexed="8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sz val="9"/>
      <name val="SimSun"/>
      <family val="3"/>
      <charset val="134"/>
    </font>
    <font>
      <sz val="9"/>
      <name val="simhei"/>
    </font>
    <font>
      <sz val="9"/>
      <name val="simhei"/>
      <family val="3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/>
      <bottom/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51">
    <xf numFmtId="0" fontId="0" fillId="0" borderId="0" xfId="0" applyFont="1">
      <alignment vertical="center"/>
    </xf>
    <xf numFmtId="0" fontId="1" fillId="0" borderId="1" xfId="0" applyFont="1" applyFill="1" applyBorder="1">
      <alignment vertical="center"/>
    </xf>
    <xf numFmtId="0" fontId="2" fillId="0" borderId="2" xfId="0" applyFont="1" applyFill="1" applyBorder="1" applyAlignment="1">
      <alignment horizontal="right" vertical="center" wrapText="1"/>
    </xf>
    <xf numFmtId="0" fontId="0" fillId="0" borderId="0" xfId="0" applyFont="1" applyFill="1">
      <alignment vertical="center"/>
    </xf>
    <xf numFmtId="0" fontId="4" fillId="0" borderId="1" xfId="0" applyFont="1" applyFill="1" applyBorder="1">
      <alignment vertical="center"/>
    </xf>
    <xf numFmtId="0" fontId="4" fillId="0" borderId="2" xfId="0" applyFont="1" applyFill="1" applyBorder="1">
      <alignment vertical="center"/>
    </xf>
    <xf numFmtId="0" fontId="2" fillId="0" borderId="2" xfId="0" applyFont="1" applyFill="1" applyBorder="1" applyAlignment="1">
      <alignment horizontal="left" vertical="center"/>
    </xf>
    <xf numFmtId="0" fontId="4" fillId="0" borderId="3" xfId="0" applyFont="1" applyFill="1" applyBorder="1">
      <alignment vertical="center"/>
    </xf>
    <xf numFmtId="0" fontId="6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vertical="center" wrapText="1"/>
    </xf>
    <xf numFmtId="0" fontId="7" fillId="0" borderId="3" xfId="0" applyFont="1" applyFill="1" applyBorder="1">
      <alignment vertical="center"/>
    </xf>
    <xf numFmtId="0" fontId="4" fillId="0" borderId="5" xfId="0" applyFont="1" applyFill="1" applyBorder="1">
      <alignment vertical="center"/>
    </xf>
    <xf numFmtId="0" fontId="4" fillId="0" borderId="5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right" vertical="center" wrapText="1"/>
    </xf>
    <xf numFmtId="0" fontId="2" fillId="0" borderId="2" xfId="0" applyFont="1" applyFill="1" applyBorder="1" applyAlignment="1">
      <alignment horizontal="center" vertical="center"/>
    </xf>
    <xf numFmtId="4" fontId="6" fillId="0" borderId="4" xfId="0" applyNumberFormat="1" applyFont="1" applyFill="1" applyBorder="1" applyAlignment="1">
      <alignment horizontal="right" vertical="center"/>
    </xf>
    <xf numFmtId="0" fontId="4" fillId="0" borderId="6" xfId="0" applyFont="1" applyFill="1" applyBorder="1">
      <alignment vertical="center"/>
    </xf>
    <xf numFmtId="0" fontId="4" fillId="0" borderId="7" xfId="0" applyFont="1" applyFill="1" applyBorder="1">
      <alignment vertical="center"/>
    </xf>
    <xf numFmtId="0" fontId="4" fillId="0" borderId="7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4" fillId="0" borderId="8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left" vertical="center"/>
    </xf>
    <xf numFmtId="4" fontId="2" fillId="0" borderId="4" xfId="0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horizontal="right" vertical="center"/>
    </xf>
    <xf numFmtId="0" fontId="2" fillId="0" borderId="1" xfId="0" applyFont="1" applyBorder="1">
      <alignment vertical="center"/>
    </xf>
    <xf numFmtId="0" fontId="9" fillId="0" borderId="1" xfId="0" applyFont="1" applyBorder="1" applyAlignment="1">
      <alignment vertical="center" wrapText="1"/>
    </xf>
    <xf numFmtId="0" fontId="4" fillId="0" borderId="1" xfId="0" applyFont="1" applyBorder="1">
      <alignment vertical="center"/>
    </xf>
    <xf numFmtId="0" fontId="4" fillId="0" borderId="2" xfId="0" applyFont="1" applyBorder="1">
      <alignment vertical="center"/>
    </xf>
    <xf numFmtId="0" fontId="4" fillId="0" borderId="3" xfId="0" applyFont="1" applyBorder="1">
      <alignment vertical="center"/>
    </xf>
    <xf numFmtId="0" fontId="10" fillId="0" borderId="1" xfId="0" applyFont="1" applyBorder="1" applyAlignment="1">
      <alignment horizontal="right" vertical="center" wrapText="1"/>
    </xf>
    <xf numFmtId="0" fontId="9" fillId="0" borderId="7" xfId="0" applyFont="1" applyBorder="1" applyAlignment="1">
      <alignment vertical="center" wrapText="1"/>
    </xf>
    <xf numFmtId="0" fontId="2" fillId="0" borderId="2" xfId="0" applyFont="1" applyBorder="1" applyAlignment="1">
      <alignment horizontal="right" vertical="center"/>
    </xf>
    <xf numFmtId="0" fontId="0" fillId="0" borderId="0" xfId="0" applyFont="1" applyFill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/>
    </xf>
    <xf numFmtId="0" fontId="2" fillId="0" borderId="2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2" xfId="0" applyFont="1" applyFill="1" applyBorder="1" applyAlignment="1">
      <alignment vertical="center" wrapText="1"/>
    </xf>
    <xf numFmtId="4" fontId="6" fillId="0" borderId="4" xfId="0" applyNumberFormat="1" applyFont="1" applyFill="1" applyBorder="1" applyAlignment="1">
      <alignment horizontal="right" vertical="center" wrapText="1"/>
    </xf>
    <xf numFmtId="0" fontId="10" fillId="0" borderId="1" xfId="0" applyFont="1" applyFill="1" applyBorder="1" applyAlignment="1">
      <alignment horizontal="right" vertical="center" wrapText="1"/>
    </xf>
    <xf numFmtId="0" fontId="9" fillId="0" borderId="7" xfId="0" applyFont="1" applyFill="1" applyBorder="1" applyAlignment="1">
      <alignment vertical="center" wrapText="1"/>
    </xf>
    <xf numFmtId="0" fontId="10" fillId="0" borderId="1" xfId="0" applyFont="1" applyFill="1" applyBorder="1">
      <alignment vertical="center"/>
    </xf>
    <xf numFmtId="0" fontId="9" fillId="0" borderId="1" xfId="0" applyFont="1" applyFill="1" applyBorder="1">
      <alignment vertical="center"/>
    </xf>
    <xf numFmtId="0" fontId="9" fillId="0" borderId="2" xfId="0" applyFont="1" applyFill="1" applyBorder="1">
      <alignment vertical="center"/>
    </xf>
    <xf numFmtId="0" fontId="9" fillId="0" borderId="3" xfId="0" applyFont="1" applyFill="1" applyBorder="1">
      <alignment vertical="center"/>
    </xf>
    <xf numFmtId="0" fontId="9" fillId="0" borderId="5" xfId="0" applyFont="1" applyFill="1" applyBorder="1">
      <alignment vertical="center"/>
    </xf>
    <xf numFmtId="0" fontId="10" fillId="0" borderId="1" xfId="0" applyFont="1" applyFill="1" applyBorder="1" applyAlignment="1">
      <alignment horizontal="right" vertical="center"/>
    </xf>
    <xf numFmtId="0" fontId="10" fillId="0" borderId="2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vertical="center" wrapText="1"/>
    </xf>
    <xf numFmtId="0" fontId="9" fillId="0" borderId="6" xfId="0" applyFont="1" applyFill="1" applyBorder="1" applyAlignment="1">
      <alignment vertical="center" wrapText="1"/>
    </xf>
    <xf numFmtId="0" fontId="9" fillId="0" borderId="8" xfId="0" applyFont="1" applyFill="1" applyBorder="1" applyAlignment="1">
      <alignment vertical="center" wrapText="1"/>
    </xf>
    <xf numFmtId="0" fontId="12" fillId="0" borderId="0" xfId="0" applyFont="1" applyFill="1">
      <alignment vertical="center"/>
    </xf>
    <xf numFmtId="0" fontId="1" fillId="0" borderId="1" xfId="0" applyFont="1" applyFill="1" applyBorder="1" applyAlignment="1">
      <alignment vertical="center" wrapText="1"/>
    </xf>
    <xf numFmtId="0" fontId="13" fillId="0" borderId="3" xfId="0" applyFont="1" applyFill="1" applyBorder="1" applyAlignment="1">
      <alignment vertical="center" wrapText="1"/>
    </xf>
    <xf numFmtId="0" fontId="13" fillId="0" borderId="4" xfId="0" applyFont="1" applyFill="1" applyBorder="1" applyAlignment="1">
      <alignment vertical="center" wrapText="1"/>
    </xf>
    <xf numFmtId="0" fontId="14" fillId="0" borderId="3" xfId="0" applyFont="1" applyFill="1" applyBorder="1" applyAlignment="1">
      <alignment vertical="center" wrapText="1"/>
    </xf>
    <xf numFmtId="0" fontId="13" fillId="0" borderId="5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right" vertical="center"/>
    </xf>
    <xf numFmtId="0" fontId="1" fillId="0" borderId="3" xfId="0" applyFont="1" applyFill="1" applyBorder="1" applyAlignment="1">
      <alignment vertical="center" wrapText="1"/>
    </xf>
    <xf numFmtId="0" fontId="13" fillId="0" borderId="7" xfId="0" applyFont="1" applyFill="1" applyBorder="1" applyAlignment="1">
      <alignment vertical="center" wrapText="1"/>
    </xf>
    <xf numFmtId="0" fontId="14" fillId="0" borderId="7" xfId="0" applyFont="1" applyFill="1" applyBorder="1" applyAlignment="1">
      <alignment vertical="center" wrapText="1"/>
    </xf>
    <xf numFmtId="0" fontId="9" fillId="0" borderId="10" xfId="0" applyFont="1" applyFill="1" applyBorder="1" applyAlignment="1">
      <alignment vertical="center" wrapText="1"/>
    </xf>
    <xf numFmtId="0" fontId="3" fillId="0" borderId="0" xfId="0" applyFont="1" applyFill="1" applyAlignment="1">
      <alignment vertical="center"/>
    </xf>
    <xf numFmtId="49" fontId="6" fillId="0" borderId="4" xfId="0" applyNumberFormat="1" applyFont="1" applyFill="1" applyBorder="1" applyAlignment="1">
      <alignment horizontal="center" vertical="center"/>
    </xf>
    <xf numFmtId="0" fontId="16" fillId="0" borderId="4" xfId="0" applyFont="1" applyBorder="1">
      <alignment vertical="center"/>
    </xf>
    <xf numFmtId="0" fontId="16" fillId="0" borderId="4" xfId="0" applyFont="1" applyBorder="1" applyAlignment="1">
      <alignment horizontal="left" vertical="center"/>
    </xf>
    <xf numFmtId="4" fontId="6" fillId="0" borderId="4" xfId="0" applyNumberFormat="1" applyFont="1" applyFill="1" applyBorder="1" applyAlignment="1">
      <alignment horizontal="left" vertical="center"/>
    </xf>
    <xf numFmtId="0" fontId="0" fillId="0" borderId="4" xfId="0" applyFont="1" applyFill="1" applyBorder="1" applyAlignment="1">
      <alignment vertical="center" wrapText="1"/>
    </xf>
    <xf numFmtId="0" fontId="18" fillId="0" borderId="4" xfId="0" applyFont="1" applyFill="1" applyBorder="1" applyAlignment="1">
      <alignment horizontal="center" vertical="center" wrapText="1"/>
    </xf>
    <xf numFmtId="4" fontId="6" fillId="0" borderId="4" xfId="0" applyNumberFormat="1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16" fillId="0" borderId="4" xfId="0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center" vertical="center" wrapText="1"/>
    </xf>
    <xf numFmtId="0" fontId="16" fillId="0" borderId="0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vertical="center"/>
    </xf>
    <xf numFmtId="0" fontId="2" fillId="0" borderId="2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 vertical="center" wrapText="1"/>
    </xf>
    <xf numFmtId="4" fontId="22" fillId="0" borderId="12" xfId="0" applyNumberFormat="1" applyFont="1" applyFill="1" applyBorder="1" applyAlignment="1">
      <alignment horizontal="right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vertical="center"/>
    </xf>
    <xf numFmtId="0" fontId="22" fillId="0" borderId="4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 applyProtection="1">
      <alignment vertical="center"/>
      <protection locked="0"/>
    </xf>
    <xf numFmtId="0" fontId="6" fillId="0" borderId="4" xfId="0" applyFont="1" applyFill="1" applyBorder="1" applyAlignment="1">
      <alignment horizontal="center" vertical="center"/>
    </xf>
    <xf numFmtId="0" fontId="4" fillId="0" borderId="3" xfId="0" applyFont="1" applyFill="1" applyBorder="1">
      <alignment vertical="center"/>
    </xf>
    <xf numFmtId="0" fontId="6" fillId="0" borderId="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right" vertical="center" wrapText="1"/>
    </xf>
    <xf numFmtId="0" fontId="6" fillId="0" borderId="4" xfId="0" applyFont="1" applyFill="1" applyBorder="1" applyAlignment="1">
      <alignment horizontal="center" vertical="center"/>
    </xf>
    <xf numFmtId="0" fontId="4" fillId="0" borderId="3" xfId="0" applyFont="1" applyFill="1" applyBorder="1">
      <alignment vertical="center"/>
    </xf>
    <xf numFmtId="0" fontId="24" fillId="0" borderId="0" xfId="0" applyFont="1" applyFill="1" applyBorder="1" applyAlignment="1">
      <alignment vertical="center" wrapText="1"/>
    </xf>
    <xf numFmtId="0" fontId="0" fillId="0" borderId="4" xfId="0" applyFont="1" applyFill="1" applyBorder="1">
      <alignment vertical="center"/>
    </xf>
    <xf numFmtId="0" fontId="0" fillId="0" borderId="4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vertical="center"/>
    </xf>
    <xf numFmtId="49" fontId="6" fillId="0" borderId="4" xfId="0" applyNumberFormat="1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4" fillId="0" borderId="3" xfId="0" applyFont="1" applyFill="1" applyBorder="1">
      <alignment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right" vertical="center" wrapText="1"/>
    </xf>
    <xf numFmtId="0" fontId="2" fillId="0" borderId="10" xfId="0" applyFont="1" applyFill="1" applyBorder="1" applyAlignment="1">
      <alignment horizontal="right" vertical="center" wrapText="1"/>
    </xf>
    <xf numFmtId="0" fontId="2" fillId="0" borderId="11" xfId="0" applyFont="1" applyFill="1" applyBorder="1" applyAlignment="1">
      <alignment horizontal="right" vertical="center" wrapText="1"/>
    </xf>
    <xf numFmtId="0" fontId="2" fillId="0" borderId="1" xfId="0" applyFont="1" applyFill="1" applyBorder="1" applyAlignment="1">
      <alignment horizontal="right" vertical="center" wrapText="1"/>
    </xf>
    <xf numFmtId="0" fontId="5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6" fillId="0" borderId="16" xfId="0" applyFont="1" applyFill="1" applyBorder="1" applyAlignment="1">
      <alignment horizontal="center" vertical="center"/>
    </xf>
    <xf numFmtId="0" fontId="6" fillId="0" borderId="17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 wrapText="1"/>
    </xf>
    <xf numFmtId="0" fontId="22" fillId="0" borderId="4" xfId="0" applyFont="1" applyFill="1" applyBorder="1" applyAlignment="1">
      <alignment horizontal="left" vertical="center" wrapText="1"/>
    </xf>
    <xf numFmtId="0" fontId="16" fillId="0" borderId="14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9" fontId="22" fillId="0" borderId="4" xfId="0" applyNumberFormat="1" applyFont="1" applyFill="1" applyBorder="1" applyAlignment="1">
      <alignment horizontal="left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right" vertical="center" wrapText="1"/>
    </xf>
    <xf numFmtId="0" fontId="4" fillId="0" borderId="4" xfId="0" applyFont="1" applyFill="1" applyBorder="1" applyAlignment="1">
      <alignment horizontal="left" vertical="center" wrapText="1"/>
    </xf>
    <xf numFmtId="4" fontId="4" fillId="0" borderId="4" xfId="0" applyNumberFormat="1" applyFont="1" applyFill="1" applyBorder="1" applyAlignment="1">
      <alignment horizontal="left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user/Desktop/20220308/2022&#24180;3&#26376;/2022&#24180;3&#26376;&#31532;1&#21608;/20220302-&#21046;&#20316;&#39044;&#20915;&#31639;&#20844;&#24320;&#25805;&#20316;&#26679;&#34920;/02-&#25910;&#22788;&#23460;/8.&#36164;&#20135;&#22788;/20210112-/2022&#24180;&#39044;&#31639;1.12/&#39044;&#23457;&#34920;&#26684;/&#24247;&#24936;&#24037;&#20316;&#36164;&#26009;/2018&#24180;/1-6&#26376;&#22269;&#36164;&#25191;&#34892;&#24773;&#20917;/0718/JS/js2000/2000&#24180;&#24066;&#24030;&#19978;&#25253;&#24635;&#20915;&#31639;&#25991;&#20214;&#22841;/2000&#24180;&#36130;&#25919;&#24635;&#20915;&#31639;/6004&#28074;&#22478;&#21306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user/Desktop/20220308/2022&#24180;3&#26376;/2022&#24180;3&#26376;&#31532;1&#21608;/20220302-&#21046;&#20316;&#39044;&#20915;&#31639;&#20844;&#24320;&#25805;&#20316;&#26679;&#34920;/02-&#25910;&#22788;&#23460;/5.&#38472;&#38639;/20210112-/2022&#24180;&#39044;&#31639;1.12/&#39044;&#23457;&#34920;&#26684;/aacde/WINDOWS/!gzq/2001/08&#20915;&#31639;&#36164;&#26009;&#21367;/2001&#24180;&#39044;&#31639;&#22806;&#20915;&#31639;/2001&#24180;&#30465;&#26412;&#32423;&#39044;&#31639;&#22806;&#20915;&#31639;&#65288;&#24635;&#34920;&#65289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user/Desktop/20220308/2022&#24180;3&#26376;/2022&#24180;3&#26376;&#31532;1&#21608;/20220302-&#21046;&#20316;&#39044;&#20915;&#31639;&#20844;&#24320;&#25805;&#20316;&#26679;&#34920;/02-&#25910;&#22788;&#23460;/5.&#38472;&#38639;/20210112-/2022&#24180;&#39044;&#31639;1.12/&#39044;&#23457;&#34920;&#26684;/&#27827;&#23736;&#21457;&#36865;/2016&#24180;1-10&#26376;&#35843;&#25972;&#39044;&#31639;/JS/js2000/2000&#24180;&#24066;&#24030;&#19978;&#25253;&#24635;&#20915;&#31639;&#25991;&#20214;&#22841;/2000&#24180;&#36130;&#25919;&#24635;&#20915;&#31639;/6004&#28074;&#22478;&#21306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user/Desktop/20220308/2022&#24180;3&#26376;/2022&#24180;3&#26376;&#31532;1&#21608;/20220302-&#21046;&#20316;&#39044;&#20915;&#31639;&#20844;&#24320;&#25805;&#20316;&#26679;&#34920;/03-&#27719;&#24635;/I:/Documents%20and%20Settings/Administrator/Local%20Settings/Temporary%20Internet%20Files/Content.IE5/4DWRWNSJ/&#26356;&#27491;&#21518;/&#30465;&#21457;2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user/Desktop/20220308/2022&#24180;3&#26376;/2022&#24180;3&#26376;&#31532;1&#21608;/20220302-&#21046;&#20316;&#39044;&#20915;&#31639;&#20844;&#24320;&#25805;&#20316;&#26679;&#34920;/03-&#27719;&#24635;/D:/&#26700;&#38754;/&#24050;&#29992;&#36807;/&#20859;&#32769;&#20445;&#38505;&#31639;&#36134;/2016&#24180;/00001&#20859;&#32769;&#20445;&#38505;&#25913;&#38761;&#8220;&#20004;&#39033;&#21333;&#20301;&#32564;&#36153;&#8221;&#34917;&#21161;/ING%20%200705%20&#26368;&#26032;&#29256;/&#21407;&#22987;&#36164;&#26009;/&#25105;&#30340;&#25991;&#26723;/&#26700;&#38754;/&#20998;&#31867;&#25512;&#36827;&#20107;&#19994;&#21333;&#20301;&#25913;&#38761;/2014&#24180;/&#26368;&#26032;&#20998;&#31867;&#20010;&#25968;&#32479;&#35745;/&#20840;&#20013;&#24515;&#27719;&#24635;(8.25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user/Desktop/20220308/2022&#24180;3&#26376;/2022&#24180;3&#26376;&#31532;1&#21608;/20220302-&#21046;&#20316;&#39044;&#20915;&#31639;&#20844;&#24320;&#25805;&#20316;&#26679;&#34920;/02-&#25910;&#22788;&#23460;/5.&#38472;&#38639;/20210112-/2022&#24180;&#39044;&#31639;1.12/&#39044;&#23457;&#34920;&#26684;/&#24247;&#24936;&#24037;&#20316;&#36164;&#26009;/2018&#24180;/1-6&#26376;&#22269;&#36164;&#25191;&#34892;&#24773;&#20917;/0718/JS/js2000/2000&#24180;&#24066;&#24030;&#19978;&#25253;&#24635;&#20915;&#31639;&#25991;&#20214;&#22841;/2000&#24180;&#36130;&#25919;&#24635;&#20915;&#31639;/6004&#28074;&#22478;&#2130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user/Desktop/20220308/2022&#24180;3&#26376;/2022&#24180;3&#26376;&#31532;1&#21608;/20220302-&#21046;&#20316;&#39044;&#20915;&#31639;&#20844;&#24320;&#25805;&#20316;&#26679;&#34920;/02-&#25910;&#22788;&#23460;/5.&#38472;&#38639;/20210112-/2022&#24180;&#39044;&#31639;1.12/&#39044;&#23457;&#34920;&#26684;/JS/js2000/2000&#24180;&#24066;&#24030;&#19978;&#25253;&#24635;&#20915;&#31639;&#25991;&#20214;&#22841;/2000&#24180;&#36130;&#25919;&#24635;&#20915;&#31639;/6004&#28074;&#22478;&#21306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user/Desktop/20220308/2022&#24180;3&#26376;/2022&#24180;3&#26376;&#31532;1&#21608;/20220302-&#21046;&#20316;&#39044;&#20915;&#31639;&#20844;&#24320;&#25805;&#20316;&#26679;&#34920;/02-&#25910;&#22788;&#23460;/5.&#38472;&#38639;/20210112-/20210112-/C:/Users/Administrator/Desktop/20210112-/2022&#24180;&#39044;&#31639;1.12/&#39044;&#23457;&#34920;&#26684;/&#24247;&#24936;&#24037;&#20316;&#36164;&#26009;/2018&#24180;/1-6&#26376;&#22269;&#36164;&#25191;&#34892;&#24773;&#20917;/0718/JS/js2000/2000&#24180;&#24066;&#24030;&#19978;&#25253;&#24635;&#20915;&#31639;&#25991;&#20214;&#22841;/2000&#24180;&#36130;&#25919;&#24635;&#20915;&#31639;/6004&#28074;&#22478;&#21306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user/Desktop/20220308/2022&#24180;3&#26376;/2022&#24180;3&#26376;&#31532;1&#21608;/20220302-&#21046;&#20316;&#39044;&#20915;&#31639;&#20844;&#24320;&#25805;&#20316;&#26679;&#34920;/03-&#27719;&#24635;/E:/&#24247;&#24936;&#24037;&#20316;&#36164;&#26009;/2018&#24180;/1-6&#26376;&#22269;&#36164;&#25191;&#34892;&#24773;&#20917;/0718/JS/js2000/2000&#24180;&#24066;&#24030;&#19978;&#25253;&#24635;&#20915;&#31639;&#25991;&#20214;&#22841;/2000&#24180;&#36130;&#25919;&#24635;&#20915;&#31639;/6004&#28074;&#22478;&#21306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01&#26446;&#23398;&#38182;/01&#32508;&#21512;&#31185;/01&#39044;&#20915;&#31639;&#32534;&#21046;/01&#20195;&#32534;&#39044;&#31639;/02&#35843;&#25972;&#39044;&#31639;/2020&#24180;/2020&#24180;1&#33267;10&#26376;&#35843;&#25972;&#39044;&#31639;/&#26368;&#32456;&#23450;&#31295;/word&#21450;excel/&#24247;&#24936;&#24037;&#20316;&#36164;&#26009;/2018&#24180;/1-6&#26376;&#22269;&#36164;&#25191;&#34892;&#24773;&#20917;/0718/JS/js2000/2000&#24180;&#24066;&#24030;&#19978;&#25253;&#24635;&#20915;&#31639;&#25991;&#20214;&#22841;/2000&#24180;&#36130;&#25919;&#24635;&#20915;&#31639;/6004&#28074;&#22478;&#21306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26446;&#23398;&#38182;/01&#32508;&#21512;&#31185;/01&#39044;&#20915;&#31639;&#32534;&#21046;/02&#20915;&#31639;&#32534;&#21046;/2017&#24180;/&#19978;&#20250;/04%202017&#24180;&#20915;&#31639;&#65288;&#19978;&#20250;&#65289;/&#23450;&#31295;/JS/js2000/2000&#24180;&#24066;&#24030;&#19978;&#25253;&#24635;&#20915;&#31639;&#25991;&#20214;&#22841;/2000&#24180;&#36130;&#25919;&#24635;&#20915;&#31639;/6004&#28074;&#22478;&#21306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user/Desktop/20220308/2022&#24180;3&#26376;/2022&#24180;3&#26376;&#31532;1&#21608;/20220302-&#21046;&#20316;&#39044;&#20915;&#31639;&#20844;&#24320;&#25805;&#20316;&#26679;&#34920;/03-&#27719;&#24635;/E:/&#26446;&#23398;&#38182;/01&#32508;&#21512;&#31185;/01&#39044;&#20915;&#31639;&#32534;&#21046;/02&#20915;&#31639;&#32534;&#21046;/2017&#24180;/&#19978;&#20250;/04%202017&#24180;&#20915;&#31639;&#65288;&#19978;&#20250;&#65289;/&#23450;&#31295;/JS/js2000/2000&#24180;&#24066;&#24030;&#19978;&#25253;&#24635;&#20915;&#31639;&#25991;&#20214;&#22841;/2000&#24180;&#36130;&#25919;&#24635;&#20915;&#31639;/6004&#28074;&#22478;&#21306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247;&#24936;&#24037;&#20316;&#36164;&#26009;/2018&#24180;/1-6&#26376;&#22269;&#36164;&#25191;&#34892;&#24773;&#20917;/0718/JS/js2000/2000&#24180;&#24066;&#24030;&#19978;&#25253;&#24635;&#20915;&#31639;&#25991;&#20214;&#22841;/2000&#24180;&#36130;&#25919;&#24635;&#20915;&#31639;/6004&#28074;&#22478;&#2130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省级预算外"/>
      <sheetName val="A01-1"/>
      <sheetName val="#REF!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附件一"/>
      <sheetName val="附件二"/>
      <sheetName val="附件三"/>
      <sheetName val="附件三 (2)"/>
      <sheetName val="测算表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填报表 (最终版)"/>
      <sheetName val="填报表 (分类汇总)"/>
      <sheetName val="是否预算单位"/>
      <sheetName val="公益一类名单"/>
      <sheetName val="公益二类名单"/>
      <sheetName val="预算单位名单"/>
      <sheetName val="绩效工资表单位名单"/>
      <sheetName val="人社厅提供名单"/>
      <sheetName val="分类改革清理名单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2"/>
  <sheetViews>
    <sheetView tabSelected="1" workbookViewId="0"/>
  </sheetViews>
  <sheetFormatPr defaultColWidth="9" defaultRowHeight="14.25"/>
  <cols>
    <col min="1" max="1" width="100.5" style="66" customWidth="1"/>
    <col min="2" max="16384" width="9" style="66"/>
  </cols>
  <sheetData>
    <row r="1" spans="1:1" ht="137.1" customHeight="1">
      <c r="A1" s="79" t="s">
        <v>200</v>
      </c>
    </row>
    <row r="2" spans="1:1" ht="42" customHeight="1"/>
  </sheetData>
  <phoneticPr fontId="17" type="noConversion"/>
  <printOptions horizontalCentered="1"/>
  <pageMargins left="0.59027777777777801" right="0.59027777777777801" top="3.5430555555555601" bottom="0.78680555555555598" header="0.5" footer="0.5"/>
  <pageSetup paperSize="9" scale="74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8"/>
  <sheetViews>
    <sheetView workbookViewId="0">
      <pane ySplit="6" topLeftCell="A7" activePane="bottomLeft" state="frozen"/>
      <selection pane="bottomLeft" activeCell="K6" sqref="K6"/>
    </sheetView>
  </sheetViews>
  <sheetFormatPr defaultColWidth="10" defaultRowHeight="13.5"/>
  <cols>
    <col min="1" max="1" width="1.5" style="3" customWidth="1"/>
    <col min="2" max="2" width="9.25" style="3" customWidth="1"/>
    <col min="3" max="3" width="18.375" style="3" customWidth="1"/>
    <col min="4" max="4" width="9" style="3" customWidth="1"/>
    <col min="5" max="5" width="17.25" style="3" customWidth="1"/>
    <col min="6" max="6" width="14.625" style="3" customWidth="1"/>
    <col min="7" max="7" width="21.625" style="3" customWidth="1"/>
    <col min="8" max="8" width="1.5" style="3" customWidth="1"/>
    <col min="9" max="9" width="9.75" style="3" customWidth="1"/>
    <col min="10" max="16384" width="10" style="3"/>
  </cols>
  <sheetData>
    <row r="1" spans="1:8" ht="24.95" customHeight="1">
      <c r="A1" s="4"/>
      <c r="B1" s="1"/>
      <c r="C1" s="14"/>
      <c r="D1" s="14"/>
      <c r="E1" s="14"/>
      <c r="F1" s="14"/>
      <c r="G1" s="15" t="s">
        <v>134</v>
      </c>
      <c r="H1" s="7"/>
    </row>
    <row r="2" spans="1:8" ht="22.9" customHeight="1">
      <c r="A2" s="4"/>
      <c r="B2" s="113" t="s">
        <v>135</v>
      </c>
      <c r="C2" s="114"/>
      <c r="D2" s="114"/>
      <c r="E2" s="114"/>
      <c r="F2" s="114"/>
      <c r="G2" s="115"/>
      <c r="H2" s="7" t="s">
        <v>1</v>
      </c>
    </row>
    <row r="3" spans="1:8" ht="19.5" customHeight="1">
      <c r="A3" s="5"/>
      <c r="B3" s="116" t="s">
        <v>195</v>
      </c>
      <c r="C3" s="116"/>
      <c r="D3" s="16"/>
      <c r="E3" s="16"/>
      <c r="F3" s="16"/>
      <c r="G3" s="16" t="s">
        <v>3</v>
      </c>
      <c r="H3" s="18"/>
    </row>
    <row r="4" spans="1:8" ht="24.4" customHeight="1">
      <c r="A4" s="7"/>
      <c r="B4" s="111" t="s">
        <v>136</v>
      </c>
      <c r="C4" s="111"/>
      <c r="D4" s="111"/>
      <c r="E4" s="111"/>
      <c r="F4" s="111"/>
      <c r="G4" s="111"/>
      <c r="H4" s="19"/>
    </row>
    <row r="5" spans="1:8" ht="24.4" customHeight="1">
      <c r="A5" s="9"/>
      <c r="B5" s="111" t="s">
        <v>55</v>
      </c>
      <c r="C5" s="117" t="s">
        <v>137</v>
      </c>
      <c r="D5" s="111" t="s">
        <v>138</v>
      </c>
      <c r="E5" s="111"/>
      <c r="F5" s="111"/>
      <c r="G5" s="111" t="s">
        <v>139</v>
      </c>
      <c r="H5" s="19"/>
    </row>
    <row r="6" spans="1:8" ht="24.4" customHeight="1">
      <c r="A6" s="9"/>
      <c r="B6" s="111"/>
      <c r="C6" s="117"/>
      <c r="D6" s="8" t="s">
        <v>122</v>
      </c>
      <c r="E6" s="8" t="s">
        <v>140</v>
      </c>
      <c r="F6" s="8" t="s">
        <v>141</v>
      </c>
      <c r="G6" s="111"/>
      <c r="H6" s="20"/>
    </row>
    <row r="7" spans="1:8" ht="27" customHeight="1">
      <c r="A7" s="10"/>
      <c r="B7" s="17">
        <f>F7+G7</f>
        <v>3.43</v>
      </c>
      <c r="C7" s="17"/>
      <c r="D7" s="17">
        <v>1.62</v>
      </c>
      <c r="E7" s="17">
        <v>0</v>
      </c>
      <c r="F7" s="17">
        <v>1.62</v>
      </c>
      <c r="G7" s="17">
        <v>1.81</v>
      </c>
      <c r="H7" s="21"/>
    </row>
    <row r="8" spans="1:8" ht="27" customHeight="1">
      <c r="A8" s="10"/>
      <c r="B8" s="17"/>
      <c r="C8" s="17"/>
      <c r="D8" s="17"/>
      <c r="E8" s="17"/>
      <c r="F8" s="17"/>
      <c r="G8" s="17"/>
      <c r="H8" s="21"/>
    </row>
    <row r="9" spans="1:8" ht="27" customHeight="1">
      <c r="A9" s="10"/>
      <c r="B9" s="17"/>
      <c r="C9" s="17"/>
      <c r="D9" s="17"/>
      <c r="E9" s="17"/>
      <c r="F9" s="17"/>
      <c r="G9" s="17"/>
      <c r="H9" s="21"/>
    </row>
    <row r="10" spans="1:8" ht="27" customHeight="1">
      <c r="A10" s="10"/>
      <c r="B10" s="17"/>
      <c r="C10" s="17"/>
      <c r="D10" s="17"/>
      <c r="E10" s="17"/>
      <c r="F10" s="17"/>
      <c r="G10" s="17"/>
      <c r="H10" s="21"/>
    </row>
    <row r="11" spans="1:8" ht="27" customHeight="1">
      <c r="A11" s="10"/>
      <c r="B11" s="17"/>
      <c r="C11" s="17"/>
      <c r="D11" s="17"/>
      <c r="E11" s="17"/>
      <c r="F11" s="17"/>
      <c r="G11" s="17"/>
      <c r="H11" s="21"/>
    </row>
    <row r="12" spans="1:8" ht="27" customHeight="1">
      <c r="A12" s="10"/>
      <c r="B12" s="17"/>
      <c r="C12" s="17"/>
      <c r="D12" s="17"/>
      <c r="E12" s="17"/>
      <c r="F12" s="17"/>
      <c r="G12" s="17"/>
      <c r="H12" s="21"/>
    </row>
    <row r="13" spans="1:8" ht="27" customHeight="1">
      <c r="A13" s="10"/>
      <c r="B13" s="17"/>
      <c r="C13" s="17"/>
      <c r="D13" s="17"/>
      <c r="E13" s="17"/>
      <c r="F13" s="17"/>
      <c r="G13" s="17"/>
      <c r="H13" s="21"/>
    </row>
    <row r="14" spans="1:8" ht="27" customHeight="1">
      <c r="A14" s="10"/>
      <c r="B14" s="17"/>
      <c r="C14" s="17"/>
      <c r="D14" s="17"/>
      <c r="E14" s="17"/>
      <c r="F14" s="17"/>
      <c r="G14" s="17"/>
      <c r="H14" s="21"/>
    </row>
    <row r="15" spans="1:8" ht="27" customHeight="1">
      <c r="A15" s="10"/>
      <c r="B15" s="17"/>
      <c r="C15" s="17"/>
      <c r="D15" s="17"/>
      <c r="E15" s="17"/>
      <c r="F15" s="17"/>
      <c r="G15" s="17"/>
      <c r="H15" s="21"/>
    </row>
    <row r="16" spans="1:8" ht="27" customHeight="1"/>
    <row r="17" ht="27" customHeight="1"/>
    <row r="18" ht="27" customHeight="1"/>
    <row r="19" ht="27" customHeight="1"/>
    <row r="20" ht="27" customHeight="1"/>
    <row r="21" ht="27" customHeight="1"/>
    <row r="22" ht="27" customHeight="1"/>
    <row r="23" ht="27" customHeight="1"/>
    <row r="24" ht="27" customHeight="1"/>
    <row r="25" ht="27" customHeight="1"/>
    <row r="26" ht="27" customHeight="1"/>
    <row r="27" ht="27" customHeight="1"/>
    <row r="28" ht="27" customHeight="1"/>
  </sheetData>
  <mergeCells count="7">
    <mergeCell ref="B2:G2"/>
    <mergeCell ref="B3:C3"/>
    <mergeCell ref="B4:G4"/>
    <mergeCell ref="D5:F5"/>
    <mergeCell ref="B5:B6"/>
    <mergeCell ref="C5:C6"/>
    <mergeCell ref="G5:G6"/>
  </mergeCells>
  <phoneticPr fontId="17" type="noConversion"/>
  <printOptions horizontalCentered="1"/>
  <pageMargins left="0.59027777777777801" right="0.59027777777777801" top="1.37777777777778" bottom="0.98402777777777795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"/>
  <sheetViews>
    <sheetView workbookViewId="0">
      <pane ySplit="6" topLeftCell="A7" activePane="bottomLeft" state="frozen"/>
      <selection pane="bottomLeft" activeCell="B2" sqref="B2:H2"/>
    </sheetView>
  </sheetViews>
  <sheetFormatPr defaultColWidth="10" defaultRowHeight="13.5"/>
  <cols>
    <col min="1" max="1" width="1.5" style="3" customWidth="1"/>
    <col min="2" max="4" width="6.125" style="3" customWidth="1"/>
    <col min="5" max="5" width="28.25" style="3" customWidth="1"/>
    <col min="6" max="8" width="18.375" style="3" customWidth="1"/>
    <col min="9" max="9" width="1.5" style="3" customWidth="1"/>
    <col min="10" max="12" width="9.75" style="3" customWidth="1"/>
    <col min="13" max="16384" width="10" style="3"/>
  </cols>
  <sheetData>
    <row r="1" spans="1:9" ht="24.95" customHeight="1">
      <c r="A1" s="4"/>
      <c r="B1" s="1"/>
      <c r="C1" s="1"/>
      <c r="D1" s="1"/>
      <c r="E1" s="13"/>
      <c r="F1" s="14"/>
      <c r="G1" s="14"/>
      <c r="H1" s="15" t="s">
        <v>142</v>
      </c>
      <c r="I1" s="7"/>
    </row>
    <row r="2" spans="1:9" ht="22.9" customHeight="1">
      <c r="A2" s="4"/>
      <c r="B2" s="118" t="s">
        <v>143</v>
      </c>
      <c r="C2" s="118"/>
      <c r="D2" s="118"/>
      <c r="E2" s="118"/>
      <c r="F2" s="118"/>
      <c r="G2" s="118"/>
      <c r="H2" s="118"/>
      <c r="I2" s="7" t="s">
        <v>1</v>
      </c>
    </row>
    <row r="3" spans="1:9" ht="19.5" customHeight="1">
      <c r="A3" s="5"/>
      <c r="B3" s="116" t="s">
        <v>199</v>
      </c>
      <c r="C3" s="116"/>
      <c r="D3" s="116"/>
      <c r="E3" s="116"/>
      <c r="F3" s="5"/>
      <c r="G3" s="5"/>
      <c r="H3" s="16" t="s">
        <v>3</v>
      </c>
      <c r="I3" s="18"/>
    </row>
    <row r="4" spans="1:9" ht="24.4" customHeight="1">
      <c r="A4" s="7"/>
      <c r="B4" s="111" t="s">
        <v>6</v>
      </c>
      <c r="C4" s="111"/>
      <c r="D4" s="111"/>
      <c r="E4" s="111"/>
      <c r="F4" s="111" t="s">
        <v>144</v>
      </c>
      <c r="G4" s="111"/>
      <c r="H4" s="111"/>
      <c r="I4" s="19"/>
    </row>
    <row r="5" spans="1:9" ht="24.4" customHeight="1">
      <c r="A5" s="9"/>
      <c r="B5" s="111" t="s">
        <v>70</v>
      </c>
      <c r="C5" s="111"/>
      <c r="D5" s="111"/>
      <c r="E5" s="111" t="s">
        <v>71</v>
      </c>
      <c r="F5" s="111" t="s">
        <v>55</v>
      </c>
      <c r="G5" s="111" t="s">
        <v>67</v>
      </c>
      <c r="H5" s="111" t="s">
        <v>68</v>
      </c>
      <c r="I5" s="19"/>
    </row>
    <row r="6" spans="1:9" ht="24.4" customHeight="1">
      <c r="A6" s="9"/>
      <c r="B6" s="8" t="s">
        <v>72</v>
      </c>
      <c r="C6" s="8" t="s">
        <v>73</v>
      </c>
      <c r="D6" s="8" t="s">
        <v>74</v>
      </c>
      <c r="E6" s="111"/>
      <c r="F6" s="111"/>
      <c r="G6" s="111"/>
      <c r="H6" s="111"/>
      <c r="I6" s="20"/>
    </row>
    <row r="7" spans="1:9" ht="27" customHeight="1">
      <c r="A7" s="10"/>
      <c r="B7" s="8"/>
      <c r="C7" s="8"/>
      <c r="D7" s="8"/>
      <c r="E7" s="8" t="s">
        <v>75</v>
      </c>
      <c r="F7" s="17"/>
      <c r="G7" s="17"/>
      <c r="H7" s="17"/>
      <c r="I7" s="21"/>
    </row>
    <row r="8" spans="1:9" ht="27" customHeight="1">
      <c r="A8" s="10"/>
      <c r="B8" s="8"/>
      <c r="C8" s="8"/>
      <c r="D8" s="8"/>
      <c r="E8" s="8" t="s">
        <v>197</v>
      </c>
      <c r="F8" s="17"/>
      <c r="G8" s="17"/>
      <c r="H8" s="17"/>
      <c r="I8" s="21"/>
    </row>
    <row r="9" spans="1:9" ht="27" customHeight="1">
      <c r="A9" s="10"/>
      <c r="B9" s="8"/>
      <c r="C9" s="8"/>
      <c r="D9" s="8"/>
      <c r="E9" s="8"/>
      <c r="F9" s="17"/>
      <c r="G9" s="17"/>
      <c r="H9" s="17"/>
      <c r="I9" s="21"/>
    </row>
    <row r="10" spans="1:9" ht="27" customHeight="1">
      <c r="A10" s="10"/>
      <c r="B10" s="8"/>
      <c r="C10" s="8"/>
      <c r="D10" s="8"/>
      <c r="E10" s="8"/>
      <c r="F10" s="17"/>
      <c r="G10" s="17"/>
      <c r="H10" s="17"/>
      <c r="I10" s="21"/>
    </row>
    <row r="11" spans="1:9" ht="27" customHeight="1">
      <c r="A11" s="10"/>
      <c r="B11" s="8"/>
      <c r="C11" s="8"/>
      <c r="D11" s="8"/>
      <c r="E11" s="8"/>
      <c r="F11" s="17"/>
      <c r="G11" s="17"/>
      <c r="H11" s="17"/>
      <c r="I11" s="21"/>
    </row>
    <row r="12" spans="1:9" ht="27" customHeight="1">
      <c r="A12" s="10"/>
      <c r="B12" s="8"/>
      <c r="C12" s="8"/>
      <c r="D12" s="8"/>
      <c r="E12" s="8"/>
      <c r="F12" s="17"/>
      <c r="G12" s="17"/>
      <c r="H12" s="17"/>
      <c r="I12" s="21"/>
    </row>
    <row r="13" spans="1:9" ht="27" customHeight="1">
      <c r="A13" s="10"/>
      <c r="B13" s="8"/>
      <c r="C13" s="8"/>
      <c r="D13" s="8"/>
      <c r="E13" s="8"/>
      <c r="F13" s="17"/>
      <c r="G13" s="17"/>
      <c r="H13" s="17"/>
      <c r="I13" s="21"/>
    </row>
    <row r="14" spans="1:9" ht="27" customHeight="1">
      <c r="A14" s="10"/>
      <c r="B14" s="8"/>
      <c r="C14" s="8"/>
      <c r="D14" s="8"/>
      <c r="E14" s="8"/>
      <c r="F14" s="17"/>
      <c r="G14" s="17"/>
      <c r="H14" s="17"/>
      <c r="I14" s="21"/>
    </row>
    <row r="15" spans="1:9" ht="27" customHeight="1">
      <c r="A15" s="9"/>
      <c r="B15" s="24"/>
      <c r="C15" s="24"/>
      <c r="D15" s="24"/>
      <c r="E15" s="24" t="s">
        <v>20</v>
      </c>
      <c r="F15" s="25"/>
      <c r="G15" s="25"/>
      <c r="H15" s="25"/>
      <c r="I15" s="20"/>
    </row>
    <row r="16" spans="1:9" ht="27" customHeight="1">
      <c r="A16" s="11"/>
      <c r="B16" s="12"/>
      <c r="C16" s="12"/>
      <c r="D16" s="12"/>
      <c r="E16" s="11"/>
      <c r="F16" s="11"/>
      <c r="G16" s="11"/>
      <c r="H16" s="11"/>
      <c r="I16" s="22"/>
    </row>
    <row r="17" ht="27" customHeight="1"/>
    <row r="18" ht="27" customHeight="1"/>
    <row r="19" ht="27" customHeight="1"/>
    <row r="20" ht="27" customHeight="1"/>
    <row r="21" ht="27" customHeight="1"/>
    <row r="22" ht="27" customHeight="1"/>
    <row r="23" ht="27" customHeight="1"/>
    <row r="24" ht="27" customHeight="1"/>
    <row r="25" ht="27" customHeight="1"/>
    <row r="26" ht="27" customHeight="1"/>
    <row r="27" ht="27" customHeight="1"/>
    <row r="28" ht="27" customHeight="1"/>
    <row r="29" ht="27" customHeight="1"/>
    <row r="30" ht="27" customHeight="1"/>
  </sheetData>
  <mergeCells count="9">
    <mergeCell ref="B2:H2"/>
    <mergeCell ref="B3:E3"/>
    <mergeCell ref="B4:E4"/>
    <mergeCell ref="F4:H4"/>
    <mergeCell ref="B5:D5"/>
    <mergeCell ref="E5:E6"/>
    <mergeCell ref="F5:F6"/>
    <mergeCell ref="G5:G6"/>
    <mergeCell ref="H5:H6"/>
  </mergeCells>
  <phoneticPr fontId="17" type="noConversion"/>
  <printOptions horizontalCentered="1"/>
  <pageMargins left="0.59027777777777801" right="0.59027777777777801" top="1.37777777777778" bottom="0.98402777777777795" header="0" footer="0"/>
  <pageSetup paperSize="9" fitToHeight="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workbookViewId="0">
      <pane ySplit="6" topLeftCell="A7" activePane="bottomLeft" state="frozen"/>
      <selection pane="bottomLeft" activeCell="B7" sqref="B7"/>
    </sheetView>
  </sheetViews>
  <sheetFormatPr defaultColWidth="10" defaultRowHeight="13.5"/>
  <cols>
    <col min="1" max="1" width="1.5" style="3" customWidth="1"/>
    <col min="2" max="7" width="19.875" style="3" customWidth="1"/>
    <col min="8" max="8" width="1.5" style="3" customWidth="1"/>
    <col min="9" max="9" width="9.75" style="3" customWidth="1"/>
    <col min="10" max="16384" width="10" style="3"/>
  </cols>
  <sheetData>
    <row r="1" spans="1:8" ht="24.95" customHeight="1">
      <c r="A1" s="4"/>
      <c r="B1" s="1"/>
      <c r="C1" s="14"/>
      <c r="D1" s="14"/>
      <c r="E1" s="14"/>
      <c r="F1" s="14"/>
      <c r="G1" s="15" t="s">
        <v>145</v>
      </c>
      <c r="H1" s="7"/>
    </row>
    <row r="2" spans="1:8" ht="22.9" customHeight="1">
      <c r="A2" s="4"/>
      <c r="B2" s="113" t="s">
        <v>146</v>
      </c>
      <c r="C2" s="114"/>
      <c r="D2" s="114"/>
      <c r="E2" s="114"/>
      <c r="F2" s="114"/>
      <c r="G2" s="115"/>
      <c r="H2" s="7" t="s">
        <v>1</v>
      </c>
    </row>
    <row r="3" spans="1:8" ht="19.5" customHeight="1">
      <c r="A3" s="5"/>
      <c r="B3" s="116" t="s">
        <v>199</v>
      </c>
      <c r="C3" s="116"/>
      <c r="D3" s="16"/>
      <c r="E3" s="16"/>
      <c r="F3" s="16"/>
      <c r="G3" s="16" t="s">
        <v>3</v>
      </c>
      <c r="H3" s="18"/>
    </row>
    <row r="4" spans="1:8" ht="24.4" customHeight="1">
      <c r="A4" s="7"/>
      <c r="B4" s="111" t="s">
        <v>136</v>
      </c>
      <c r="C4" s="111"/>
      <c r="D4" s="111"/>
      <c r="E4" s="111"/>
      <c r="F4" s="111"/>
      <c r="G4" s="111"/>
      <c r="H4" s="19"/>
    </row>
    <row r="5" spans="1:8" ht="24.4" customHeight="1">
      <c r="A5" s="9"/>
      <c r="B5" s="111" t="s">
        <v>55</v>
      </c>
      <c r="C5" s="117" t="s">
        <v>137</v>
      </c>
      <c r="D5" s="111" t="s">
        <v>138</v>
      </c>
      <c r="E5" s="111"/>
      <c r="F5" s="111"/>
      <c r="G5" s="111" t="s">
        <v>139</v>
      </c>
      <c r="H5" s="19"/>
    </row>
    <row r="6" spans="1:8" ht="24.4" customHeight="1">
      <c r="A6" s="9"/>
      <c r="B6" s="111"/>
      <c r="C6" s="117"/>
      <c r="D6" s="8" t="s">
        <v>122</v>
      </c>
      <c r="E6" s="8" t="s">
        <v>140</v>
      </c>
      <c r="F6" s="8" t="s">
        <v>141</v>
      </c>
      <c r="G6" s="111"/>
      <c r="H6" s="20"/>
    </row>
    <row r="7" spans="1:8" ht="27" customHeight="1">
      <c r="A7" s="10"/>
      <c r="B7" s="17" t="s">
        <v>197</v>
      </c>
      <c r="C7" s="17"/>
      <c r="D7" s="17"/>
      <c r="E7" s="17"/>
      <c r="F7" s="17"/>
      <c r="G7" s="17"/>
      <c r="H7" s="21"/>
    </row>
    <row r="8" spans="1:8" ht="27" customHeight="1">
      <c r="A8" s="10"/>
      <c r="B8" s="17"/>
      <c r="C8" s="17"/>
      <c r="D8" s="17"/>
      <c r="E8" s="17"/>
      <c r="F8" s="17"/>
      <c r="G8" s="17"/>
      <c r="H8" s="21"/>
    </row>
    <row r="9" spans="1:8" ht="27" customHeight="1">
      <c r="A9" s="10"/>
      <c r="B9" s="17"/>
      <c r="C9" s="17"/>
      <c r="D9" s="17"/>
      <c r="E9" s="17"/>
      <c r="F9" s="17"/>
      <c r="G9" s="17"/>
      <c r="H9" s="21"/>
    </row>
    <row r="10" spans="1:8" ht="27" customHeight="1">
      <c r="A10" s="10"/>
      <c r="B10" s="17"/>
      <c r="C10" s="17"/>
      <c r="D10" s="17"/>
      <c r="E10" s="17"/>
      <c r="F10" s="17"/>
      <c r="G10" s="17"/>
      <c r="H10" s="21"/>
    </row>
    <row r="11" spans="1:8" ht="27" customHeight="1">
      <c r="A11" s="10"/>
      <c r="B11" s="17"/>
      <c r="C11" s="17"/>
      <c r="D11" s="17"/>
      <c r="E11" s="17"/>
      <c r="F11" s="17"/>
      <c r="G11" s="17"/>
      <c r="H11" s="21"/>
    </row>
    <row r="12" spans="1:8" ht="27" customHeight="1">
      <c r="A12" s="10"/>
      <c r="B12" s="17"/>
      <c r="C12" s="17"/>
      <c r="D12" s="17"/>
      <c r="E12" s="17"/>
      <c r="F12" s="17"/>
      <c r="G12" s="17"/>
      <c r="H12" s="21"/>
    </row>
    <row r="13" spans="1:8" ht="27" customHeight="1">
      <c r="A13" s="10"/>
      <c r="B13" s="17"/>
      <c r="C13" s="17"/>
      <c r="D13" s="17"/>
      <c r="E13" s="17"/>
      <c r="F13" s="17"/>
      <c r="G13" s="17"/>
      <c r="H13" s="21"/>
    </row>
    <row r="14" spans="1:8" ht="27" customHeight="1">
      <c r="A14" s="10"/>
      <c r="B14" s="17"/>
      <c r="C14" s="17"/>
      <c r="D14" s="17"/>
      <c r="E14" s="17"/>
      <c r="F14" s="17"/>
      <c r="G14" s="17"/>
      <c r="H14" s="21"/>
    </row>
    <row r="15" spans="1:8" ht="27" customHeight="1">
      <c r="A15" s="10"/>
      <c r="B15" s="17"/>
      <c r="C15" s="17"/>
      <c r="D15" s="17"/>
      <c r="E15" s="17"/>
      <c r="F15" s="17"/>
      <c r="G15" s="17"/>
      <c r="H15" s="21"/>
    </row>
    <row r="16" spans="1:8" ht="27" customHeight="1">
      <c r="A16" s="11"/>
      <c r="B16" s="11"/>
      <c r="C16" s="11"/>
      <c r="D16" s="11"/>
      <c r="E16" s="11"/>
      <c r="F16" s="11"/>
      <c r="G16" s="11"/>
      <c r="H16" s="22"/>
    </row>
    <row r="17" ht="27" customHeight="1"/>
    <row r="18" ht="27" customHeight="1"/>
    <row r="19" ht="27" customHeight="1"/>
    <row r="20" ht="27" customHeight="1"/>
    <row r="21" ht="27" customHeight="1"/>
    <row r="22" ht="27" customHeight="1"/>
    <row r="23" ht="27" customHeight="1"/>
    <row r="24" ht="27" customHeight="1"/>
    <row r="25" ht="27" customHeight="1"/>
    <row r="26" ht="27" customHeight="1"/>
    <row r="27" ht="27" customHeight="1"/>
    <row r="28" ht="27" customHeight="1"/>
    <row r="29" ht="27" customHeight="1"/>
    <row r="30" ht="27" customHeight="1"/>
  </sheetData>
  <mergeCells count="7">
    <mergeCell ref="B2:G2"/>
    <mergeCell ref="B3:C3"/>
    <mergeCell ref="B4:G4"/>
    <mergeCell ref="D5:F5"/>
    <mergeCell ref="B5:B6"/>
    <mergeCell ref="C5:C6"/>
    <mergeCell ref="G5:G6"/>
  </mergeCells>
  <phoneticPr fontId="17" type="noConversion"/>
  <printOptions horizontalCentered="1"/>
  <pageMargins left="0.59027777777777801" right="0.59027777777777801" top="1.37777777777778" bottom="0.98402777777777795" header="0" footer="0"/>
  <pageSetup paperSize="9" fitToHeight="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"/>
  <sheetViews>
    <sheetView workbookViewId="0">
      <pane ySplit="6" topLeftCell="A7" activePane="bottomLeft" state="frozen"/>
      <selection pane="bottomLeft" activeCell="B2" sqref="B2:H2"/>
    </sheetView>
  </sheetViews>
  <sheetFormatPr defaultColWidth="10" defaultRowHeight="13.5"/>
  <cols>
    <col min="1" max="1" width="1.5" style="3" customWidth="1"/>
    <col min="2" max="4" width="6.125" style="3" customWidth="1"/>
    <col min="5" max="5" width="50" style="3" customWidth="1"/>
    <col min="6" max="8" width="18.5" style="3" customWidth="1"/>
    <col min="9" max="9" width="1.5" style="3" customWidth="1"/>
    <col min="10" max="12" width="9.75" style="3" customWidth="1"/>
    <col min="13" max="16384" width="10" style="3"/>
  </cols>
  <sheetData>
    <row r="1" spans="1:9" ht="24.95" customHeight="1">
      <c r="A1" s="4"/>
      <c r="B1" s="1"/>
      <c r="C1" s="1"/>
      <c r="D1" s="1"/>
      <c r="E1" s="13"/>
      <c r="F1" s="14"/>
      <c r="G1" s="14"/>
      <c r="H1" s="15" t="s">
        <v>147</v>
      </c>
      <c r="I1" s="7"/>
    </row>
    <row r="2" spans="1:9" ht="22.9" customHeight="1">
      <c r="A2" s="4"/>
      <c r="B2" s="118" t="s">
        <v>148</v>
      </c>
      <c r="C2" s="118"/>
      <c r="D2" s="118"/>
      <c r="E2" s="118"/>
      <c r="F2" s="118"/>
      <c r="G2" s="118"/>
      <c r="H2" s="118"/>
      <c r="I2" s="7" t="s">
        <v>1</v>
      </c>
    </row>
    <row r="3" spans="1:9" ht="19.5" customHeight="1">
      <c r="A3" s="5"/>
      <c r="B3" s="116" t="s">
        <v>199</v>
      </c>
      <c r="C3" s="116"/>
      <c r="D3" s="116"/>
      <c r="E3" s="116"/>
      <c r="F3" s="5"/>
      <c r="G3" s="5"/>
      <c r="H3" s="16" t="s">
        <v>3</v>
      </c>
      <c r="I3" s="18"/>
    </row>
    <row r="4" spans="1:9" ht="24.4" customHeight="1">
      <c r="A4" s="7"/>
      <c r="B4" s="111" t="s">
        <v>6</v>
      </c>
      <c r="C4" s="111"/>
      <c r="D4" s="111"/>
      <c r="E4" s="111"/>
      <c r="F4" s="111" t="s">
        <v>149</v>
      </c>
      <c r="G4" s="111"/>
      <c r="H4" s="111"/>
      <c r="I4" s="19"/>
    </row>
    <row r="5" spans="1:9" ht="24.4" customHeight="1">
      <c r="A5" s="9"/>
      <c r="B5" s="111" t="s">
        <v>70</v>
      </c>
      <c r="C5" s="111"/>
      <c r="D5" s="111"/>
      <c r="E5" s="111" t="s">
        <v>71</v>
      </c>
      <c r="F5" s="111" t="s">
        <v>55</v>
      </c>
      <c r="G5" s="111" t="s">
        <v>67</v>
      </c>
      <c r="H5" s="111" t="s">
        <v>68</v>
      </c>
      <c r="I5" s="19"/>
    </row>
    <row r="6" spans="1:9" ht="24.4" customHeight="1">
      <c r="A6" s="9"/>
      <c r="B6" s="8" t="s">
        <v>72</v>
      </c>
      <c r="C6" s="8" t="s">
        <v>73</v>
      </c>
      <c r="D6" s="8" t="s">
        <v>74</v>
      </c>
      <c r="E6" s="111"/>
      <c r="F6" s="111"/>
      <c r="G6" s="111"/>
      <c r="H6" s="111"/>
      <c r="I6" s="20"/>
    </row>
    <row r="7" spans="1:9" ht="27" customHeight="1">
      <c r="A7" s="10"/>
      <c r="B7" s="8"/>
      <c r="C7" s="8"/>
      <c r="D7" s="8"/>
      <c r="E7" s="8" t="s">
        <v>75</v>
      </c>
      <c r="F7" s="17"/>
      <c r="G7" s="17"/>
      <c r="H7" s="17"/>
      <c r="I7" s="21"/>
    </row>
    <row r="8" spans="1:9" ht="27" customHeight="1">
      <c r="A8" s="10"/>
      <c r="B8" s="8"/>
      <c r="C8" s="8"/>
      <c r="D8" s="8"/>
      <c r="E8" s="8" t="s">
        <v>197</v>
      </c>
      <c r="F8" s="17"/>
      <c r="G8" s="17"/>
      <c r="H8" s="17"/>
      <c r="I8" s="21"/>
    </row>
    <row r="9" spans="1:9" ht="27" customHeight="1">
      <c r="A9" s="10"/>
      <c r="B9" s="8"/>
      <c r="C9" s="8"/>
      <c r="D9" s="8"/>
      <c r="E9" s="8"/>
      <c r="F9" s="17"/>
      <c r="G9" s="17"/>
      <c r="H9" s="17"/>
      <c r="I9" s="21"/>
    </row>
    <row r="10" spans="1:9" ht="27" customHeight="1">
      <c r="A10" s="10"/>
      <c r="B10" s="8"/>
      <c r="C10" s="8"/>
      <c r="D10" s="8"/>
      <c r="E10" s="8"/>
      <c r="F10" s="17"/>
      <c r="G10" s="17"/>
      <c r="H10" s="17"/>
      <c r="I10" s="21"/>
    </row>
    <row r="11" spans="1:9" ht="27" customHeight="1">
      <c r="A11" s="10"/>
      <c r="B11" s="8"/>
      <c r="C11" s="8"/>
      <c r="D11" s="8"/>
      <c r="E11" s="8"/>
      <c r="F11" s="17"/>
      <c r="G11" s="17"/>
      <c r="H11" s="17"/>
      <c r="I11" s="21"/>
    </row>
    <row r="12" spans="1:9" ht="27" customHeight="1">
      <c r="A12" s="10"/>
      <c r="B12" s="8"/>
      <c r="C12" s="8"/>
      <c r="D12" s="8"/>
      <c r="E12" s="8"/>
      <c r="F12" s="17"/>
      <c r="G12" s="17"/>
      <c r="H12" s="17"/>
      <c r="I12" s="21"/>
    </row>
    <row r="13" spans="1:9" ht="27" customHeight="1">
      <c r="A13" s="10"/>
      <c r="B13" s="8"/>
      <c r="C13" s="8"/>
      <c r="D13" s="8"/>
      <c r="E13" s="8"/>
      <c r="F13" s="17"/>
      <c r="G13" s="17"/>
      <c r="H13" s="17"/>
      <c r="I13" s="21"/>
    </row>
    <row r="14" spans="1:9" ht="27" customHeight="1">
      <c r="A14" s="10"/>
      <c r="B14" s="8"/>
      <c r="C14" s="8"/>
      <c r="D14" s="8"/>
      <c r="E14" s="8"/>
      <c r="F14" s="17"/>
      <c r="G14" s="17"/>
      <c r="H14" s="17"/>
      <c r="I14" s="21"/>
    </row>
    <row r="15" spans="1:9" ht="27" customHeight="1">
      <c r="A15" s="10"/>
      <c r="B15" s="8"/>
      <c r="C15" s="8"/>
      <c r="D15" s="8"/>
      <c r="E15" s="8"/>
      <c r="F15" s="17"/>
      <c r="G15" s="17"/>
      <c r="H15" s="17"/>
      <c r="I15" s="21"/>
    </row>
    <row r="16" spans="1:9" ht="27" customHeight="1">
      <c r="A16" s="11"/>
      <c r="B16" s="12"/>
      <c r="C16" s="12"/>
      <c r="D16" s="12"/>
      <c r="E16" s="11"/>
      <c r="F16" s="11"/>
      <c r="G16" s="11"/>
      <c r="H16" s="11"/>
      <c r="I16" s="22"/>
    </row>
    <row r="17" ht="27" customHeight="1"/>
    <row r="18" ht="27" customHeight="1"/>
    <row r="19" ht="27" customHeight="1"/>
    <row r="20" ht="27" customHeight="1"/>
    <row r="21" ht="27" customHeight="1"/>
    <row r="22" ht="27" customHeight="1"/>
    <row r="23" ht="27" customHeight="1"/>
    <row r="24" ht="27" customHeight="1"/>
    <row r="25" ht="27" customHeight="1"/>
    <row r="26" ht="27" customHeight="1"/>
    <row r="27" ht="27" customHeight="1"/>
    <row r="28" ht="27" customHeight="1"/>
    <row r="29" ht="27" customHeight="1"/>
    <row r="30" ht="27" customHeight="1"/>
  </sheetData>
  <mergeCells count="9">
    <mergeCell ref="B2:H2"/>
    <mergeCell ref="B3:E3"/>
    <mergeCell ref="B4:E4"/>
    <mergeCell ref="F4:H4"/>
    <mergeCell ref="B5:D5"/>
    <mergeCell ref="E5:E6"/>
    <mergeCell ref="F5:F6"/>
    <mergeCell ref="G5:G6"/>
    <mergeCell ref="H5:H6"/>
  </mergeCells>
  <phoneticPr fontId="17" type="noConversion"/>
  <printOptions horizontalCentered="1"/>
  <pageMargins left="0.59027777777777801" right="0.59027777777777801" top="1.37777777777778" bottom="0.98402777777777795" header="0" footer="0"/>
  <pageSetup paperSize="9" fitToHeight="0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33"/>
  <sheetViews>
    <sheetView workbookViewId="0">
      <selection activeCell="E11" sqref="E11:F11"/>
    </sheetView>
  </sheetViews>
  <sheetFormatPr defaultColWidth="10" defaultRowHeight="13.5"/>
  <cols>
    <col min="1" max="1" width="9.375" style="81" customWidth="1"/>
    <col min="2" max="2" width="10.625" style="81" customWidth="1"/>
    <col min="3" max="3" width="4.375" style="81" customWidth="1"/>
    <col min="4" max="4" width="11.625" style="81" customWidth="1"/>
    <col min="5" max="5" width="9.625" style="81" customWidth="1"/>
    <col min="6" max="6" width="3.125" style="81" customWidth="1"/>
    <col min="7" max="8" width="9.625" style="81" customWidth="1"/>
    <col min="9" max="9" width="0.125" style="81" customWidth="1"/>
    <col min="10" max="16382" width="10" style="81"/>
  </cols>
  <sheetData>
    <row r="1" spans="1:16382" ht="14.25">
      <c r="A1" s="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</row>
    <row r="2" spans="1:16382" ht="20.25">
      <c r="A2" s="128" t="s">
        <v>224</v>
      </c>
      <c r="B2" s="128"/>
      <c r="C2" s="128"/>
      <c r="D2" s="128"/>
      <c r="E2" s="128"/>
      <c r="F2" s="128"/>
      <c r="G2" s="128"/>
      <c r="H2" s="128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</row>
    <row r="3" spans="1:16382" ht="14.25">
      <c r="A3" s="139" t="s">
        <v>225</v>
      </c>
      <c r="B3" s="139"/>
      <c r="C3" s="139"/>
      <c r="D3" s="139"/>
      <c r="E3" s="139"/>
      <c r="F3" s="139"/>
      <c r="G3" s="139"/>
      <c r="H3" s="139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</row>
    <row r="4" spans="1:16382">
      <c r="A4" s="140" t="s">
        <v>226</v>
      </c>
      <c r="B4" s="140"/>
      <c r="C4" s="140"/>
      <c r="D4" s="140" t="s">
        <v>227</v>
      </c>
      <c r="E4" s="140"/>
      <c r="F4" s="140"/>
      <c r="G4" s="140"/>
      <c r="H4" s="140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</row>
    <row r="5" spans="1:16382">
      <c r="A5" s="140" t="s">
        <v>228</v>
      </c>
      <c r="B5" s="140" t="s">
        <v>229</v>
      </c>
      <c r="C5" s="140"/>
      <c r="D5" s="140" t="s">
        <v>230</v>
      </c>
      <c r="E5" s="140"/>
      <c r="F5" s="140"/>
      <c r="G5" s="140"/>
      <c r="H5" s="140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</row>
    <row r="6" spans="1:16382">
      <c r="A6" s="140"/>
      <c r="B6" s="141" t="s">
        <v>231</v>
      </c>
      <c r="C6" s="141"/>
      <c r="D6" s="141" t="s">
        <v>232</v>
      </c>
      <c r="E6" s="141"/>
      <c r="F6" s="141"/>
      <c r="G6" s="141"/>
      <c r="H6" s="141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</row>
    <row r="7" spans="1:16382">
      <c r="A7" s="140"/>
      <c r="B7" s="141" t="s">
        <v>233</v>
      </c>
      <c r="C7" s="141"/>
      <c r="D7" s="141" t="s">
        <v>234</v>
      </c>
      <c r="E7" s="141"/>
      <c r="F7" s="141"/>
      <c r="G7" s="141"/>
      <c r="H7" s="141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</row>
    <row r="8" spans="1:16382" ht="45">
      <c r="A8" s="140"/>
      <c r="B8" s="140" t="s">
        <v>235</v>
      </c>
      <c r="C8" s="140"/>
      <c r="D8" s="140"/>
      <c r="E8" s="140"/>
      <c r="F8" s="87" t="s">
        <v>236</v>
      </c>
      <c r="G8" s="87" t="s">
        <v>237</v>
      </c>
      <c r="H8" s="87" t="s">
        <v>238</v>
      </c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</row>
    <row r="9" spans="1:16382">
      <c r="A9" s="140"/>
      <c r="B9" s="140"/>
      <c r="C9" s="140"/>
      <c r="D9" s="140"/>
      <c r="E9" s="140"/>
      <c r="F9" s="88">
        <v>963.01</v>
      </c>
      <c r="G9" s="88">
        <v>963.01</v>
      </c>
      <c r="H9" s="88">
        <v>0</v>
      </c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</row>
    <row r="10" spans="1:16382" ht="22.5">
      <c r="A10" s="89" t="s">
        <v>239</v>
      </c>
      <c r="B10" s="138" t="s">
        <v>240</v>
      </c>
      <c r="C10" s="138"/>
      <c r="D10" s="138"/>
      <c r="E10" s="138"/>
      <c r="F10" s="138"/>
      <c r="G10" s="138"/>
      <c r="H10" s="138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</row>
    <row r="11" spans="1:16382" ht="41.25" customHeight="1">
      <c r="A11" s="137" t="s">
        <v>241</v>
      </c>
      <c r="B11" s="90" t="s">
        <v>204</v>
      </c>
      <c r="C11" s="137" t="s">
        <v>205</v>
      </c>
      <c r="D11" s="137"/>
      <c r="E11" s="137" t="s">
        <v>206</v>
      </c>
      <c r="F11" s="137"/>
      <c r="G11" s="137" t="s">
        <v>242</v>
      </c>
      <c r="H11" s="137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</row>
    <row r="12" spans="1:16382">
      <c r="A12" s="137"/>
      <c r="B12" s="133" t="s">
        <v>212</v>
      </c>
      <c r="C12" s="133" t="s">
        <v>213</v>
      </c>
      <c r="D12" s="133"/>
      <c r="E12" s="133" t="s">
        <v>243</v>
      </c>
      <c r="F12" s="133"/>
      <c r="G12" s="133" t="s">
        <v>244</v>
      </c>
      <c r="H12" s="133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</row>
    <row r="13" spans="1:16382">
      <c r="A13" s="137"/>
      <c r="B13" s="133"/>
      <c r="C13" s="133"/>
      <c r="D13" s="133"/>
      <c r="E13" s="133" t="s">
        <v>245</v>
      </c>
      <c r="F13" s="133"/>
      <c r="G13" s="133" t="s">
        <v>246</v>
      </c>
      <c r="H13" s="13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</row>
    <row r="14" spans="1:16382">
      <c r="A14" s="137"/>
      <c r="B14" s="133"/>
      <c r="C14" s="133" t="s">
        <v>214</v>
      </c>
      <c r="D14" s="133"/>
      <c r="E14" s="137"/>
      <c r="F14" s="137"/>
      <c r="G14" s="137"/>
      <c r="H14" s="137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</row>
    <row r="15" spans="1:16382">
      <c r="A15" s="137"/>
      <c r="B15" s="133"/>
      <c r="C15" s="133"/>
      <c r="D15" s="133"/>
      <c r="E15" s="133"/>
      <c r="F15" s="133"/>
      <c r="G15" s="133"/>
      <c r="H15" s="133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</row>
    <row r="16" spans="1:16382">
      <c r="A16" s="137"/>
      <c r="B16" s="133"/>
      <c r="C16" s="133" t="s">
        <v>215</v>
      </c>
      <c r="D16" s="133"/>
      <c r="E16" s="137" t="s">
        <v>247</v>
      </c>
      <c r="F16" s="137"/>
      <c r="G16" s="137" t="s">
        <v>248</v>
      </c>
      <c r="H16" s="137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</row>
    <row r="17" spans="1:16382">
      <c r="A17" s="137"/>
      <c r="B17" s="133"/>
      <c r="C17" s="133"/>
      <c r="D17" s="133"/>
      <c r="E17" s="137"/>
      <c r="F17" s="137"/>
      <c r="G17" s="137"/>
      <c r="H17" s="13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</row>
    <row r="18" spans="1:16382">
      <c r="A18" s="137"/>
      <c r="B18" s="133"/>
      <c r="C18" s="133" t="s">
        <v>216</v>
      </c>
      <c r="D18" s="133"/>
      <c r="E18" s="137"/>
      <c r="F18" s="137"/>
      <c r="G18" s="137"/>
      <c r="H18" s="137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</row>
    <row r="19" spans="1:16382">
      <c r="A19" s="137"/>
      <c r="B19" s="133"/>
      <c r="C19" s="133"/>
      <c r="D19" s="133"/>
      <c r="E19" s="133"/>
      <c r="F19" s="133"/>
      <c r="G19" s="133"/>
      <c r="H19" s="133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</row>
    <row r="20" spans="1:16382" ht="13.5" customHeight="1">
      <c r="A20" s="137"/>
      <c r="B20" s="133" t="s">
        <v>217</v>
      </c>
      <c r="C20" s="133" t="s">
        <v>218</v>
      </c>
      <c r="D20" s="133"/>
      <c r="E20" s="133"/>
      <c r="F20" s="133"/>
      <c r="H20" s="91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</row>
    <row r="21" spans="1:16382">
      <c r="A21" s="137"/>
      <c r="B21" s="133"/>
      <c r="C21" s="133" t="s">
        <v>219</v>
      </c>
      <c r="D21" s="133"/>
      <c r="E21" s="133"/>
      <c r="F21" s="133"/>
      <c r="G21" s="91"/>
      <c r="H21" s="134"/>
      <c r="I21" s="135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</row>
    <row r="22" spans="1:16382">
      <c r="A22" s="137"/>
      <c r="B22" s="133"/>
      <c r="C22" s="133" t="s">
        <v>220</v>
      </c>
      <c r="D22" s="133"/>
      <c r="E22" s="133"/>
      <c r="F22" s="133"/>
      <c r="G22" s="133"/>
      <c r="H22" s="133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</row>
    <row r="23" spans="1:16382">
      <c r="A23" s="137"/>
      <c r="B23" s="133"/>
      <c r="C23" s="133" t="s">
        <v>221</v>
      </c>
      <c r="D23" s="133"/>
      <c r="E23" s="133" t="s">
        <v>249</v>
      </c>
      <c r="F23" s="133"/>
      <c r="G23" s="133" t="s">
        <v>248</v>
      </c>
      <c r="H23" s="13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</row>
    <row r="24" spans="1:16382">
      <c r="A24" s="137"/>
      <c r="B24" s="92" t="s">
        <v>222</v>
      </c>
      <c r="C24" s="133" t="s">
        <v>223</v>
      </c>
      <c r="D24" s="133"/>
      <c r="E24" s="133" t="s">
        <v>250</v>
      </c>
      <c r="F24" s="133"/>
      <c r="G24" s="136">
        <v>0.85</v>
      </c>
      <c r="H24" s="133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</row>
    <row r="25" spans="1:16382" ht="42.75" customHeight="1">
      <c r="A25" s="132" t="s">
        <v>251</v>
      </c>
      <c r="B25" s="132"/>
      <c r="C25" s="132"/>
      <c r="D25" s="132"/>
      <c r="E25" s="132"/>
      <c r="F25" s="132"/>
      <c r="G25" s="132"/>
      <c r="H25" s="132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</row>
    <row r="26" spans="1:16382">
      <c r="A26" s="93"/>
      <c r="B26" s="93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</row>
    <row r="27" spans="1:16382">
      <c r="A27" s="93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</row>
    <row r="28" spans="1:16382">
      <c r="A28" s="93"/>
      <c r="O28" s="94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</row>
    <row r="29" spans="1:16382">
      <c r="A29" s="93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</row>
    <row r="30" spans="1:16382">
      <c r="A30" s="93"/>
      <c r="B30" s="93"/>
      <c r="C30" s="93"/>
      <c r="D30" s="93"/>
      <c r="E30" s="93"/>
      <c r="F30" s="93"/>
      <c r="G30" s="93"/>
      <c r="H30" s="93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</row>
    <row r="31" spans="1:16382">
      <c r="A31" s="93"/>
      <c r="B31" s="93"/>
      <c r="C31" s="93"/>
      <c r="D31" s="93"/>
      <c r="E31" s="93"/>
      <c r="F31" s="93"/>
      <c r="G31" s="93"/>
      <c r="H31" s="93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</row>
    <row r="32" spans="1:16382">
      <c r="A32" s="93"/>
      <c r="B32" s="93"/>
      <c r="C32" s="93"/>
      <c r="D32" s="93"/>
      <c r="E32" s="93"/>
      <c r="F32" s="93"/>
      <c r="G32" s="93"/>
      <c r="H32" s="93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</row>
    <row r="33" spans="1:16382">
      <c r="A33" s="93"/>
      <c r="B33" s="93"/>
      <c r="C33" s="93"/>
      <c r="D33" s="93"/>
      <c r="E33" s="93"/>
      <c r="F33" s="93"/>
      <c r="G33" s="93"/>
      <c r="H33" s="9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</row>
  </sheetData>
  <mergeCells count="54">
    <mergeCell ref="A2:H2"/>
    <mergeCell ref="A3:H3"/>
    <mergeCell ref="A4:C4"/>
    <mergeCell ref="D4:H4"/>
    <mergeCell ref="A5:A9"/>
    <mergeCell ref="B5:C5"/>
    <mergeCell ref="D5:H5"/>
    <mergeCell ref="B6:C6"/>
    <mergeCell ref="D6:H6"/>
    <mergeCell ref="B7:C7"/>
    <mergeCell ref="D7:H7"/>
    <mergeCell ref="B8:E9"/>
    <mergeCell ref="B10:H10"/>
    <mergeCell ref="A11:A24"/>
    <mergeCell ref="C11:D11"/>
    <mergeCell ref="E11:F11"/>
    <mergeCell ref="G11:H11"/>
    <mergeCell ref="B12:B19"/>
    <mergeCell ref="C12:D13"/>
    <mergeCell ref="E12:F12"/>
    <mergeCell ref="G12:H12"/>
    <mergeCell ref="E13:F13"/>
    <mergeCell ref="G13:H13"/>
    <mergeCell ref="C14:D15"/>
    <mergeCell ref="E14:F14"/>
    <mergeCell ref="G14:H14"/>
    <mergeCell ref="E15:F15"/>
    <mergeCell ref="G15:H15"/>
    <mergeCell ref="C18:D19"/>
    <mergeCell ref="E18:F18"/>
    <mergeCell ref="G18:H18"/>
    <mergeCell ref="E19:F19"/>
    <mergeCell ref="G19:H19"/>
    <mergeCell ref="C16:D17"/>
    <mergeCell ref="E16:F16"/>
    <mergeCell ref="G16:H16"/>
    <mergeCell ref="E17:F17"/>
    <mergeCell ref="G17:H17"/>
    <mergeCell ref="A25:H25"/>
    <mergeCell ref="B20:B23"/>
    <mergeCell ref="C20:D20"/>
    <mergeCell ref="E20:F20"/>
    <mergeCell ref="C21:D21"/>
    <mergeCell ref="E21:F21"/>
    <mergeCell ref="H21:I21"/>
    <mergeCell ref="C22:D22"/>
    <mergeCell ref="E22:F22"/>
    <mergeCell ref="G22:H22"/>
    <mergeCell ref="C23:D23"/>
    <mergeCell ref="E23:F23"/>
    <mergeCell ref="G23:H23"/>
    <mergeCell ref="C24:D24"/>
    <mergeCell ref="E24:F24"/>
    <mergeCell ref="G24:H24"/>
  </mergeCells>
  <phoneticPr fontId="17" type="noConversion"/>
  <printOptions horizontalCentered="1"/>
  <pageMargins left="0.59027777777777801" right="0.59027777777777801" top="1.37777777777778" bottom="0.98402777777777795" header="0" footer="0"/>
  <pageSetup paperSize="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workbookViewId="0">
      <selection activeCell="G22" sqref="G22"/>
    </sheetView>
  </sheetViews>
  <sheetFormatPr defaultColWidth="9" defaultRowHeight="13.5"/>
  <cols>
    <col min="1" max="1" width="9" style="81"/>
    <col min="2" max="2" width="9" style="80"/>
    <col min="3" max="3" width="9" style="81"/>
    <col min="4" max="4" width="10.25" style="81" customWidth="1"/>
    <col min="5" max="5" width="12.625" style="81" customWidth="1"/>
    <col min="6" max="6" width="17.5" style="81" customWidth="1"/>
    <col min="7" max="7" width="10.25" style="81" customWidth="1"/>
    <col min="8" max="8" width="10.5" style="81" customWidth="1"/>
    <col min="9" max="9" width="9.875" style="81" customWidth="1"/>
    <col min="10" max="10" width="9.625" style="81" customWidth="1"/>
    <col min="11" max="11" width="9.5" style="81" customWidth="1"/>
    <col min="12" max="12" width="9.75" style="81" customWidth="1"/>
    <col min="13" max="16384" width="9" style="81"/>
  </cols>
  <sheetData>
    <row r="1" spans="1:12" ht="14.25">
      <c r="A1" s="1"/>
    </row>
    <row r="2" spans="1:12" ht="19.5">
      <c r="A2" s="144" t="s">
        <v>201</v>
      </c>
      <c r="B2" s="145"/>
      <c r="C2" s="144"/>
      <c r="D2" s="145"/>
      <c r="E2" s="145"/>
      <c r="F2" s="145"/>
      <c r="G2" s="145"/>
      <c r="H2" s="145"/>
      <c r="I2" s="145"/>
      <c r="J2" s="145"/>
      <c r="K2" s="145"/>
      <c r="L2" s="145"/>
    </row>
    <row r="3" spans="1:12">
      <c r="A3" s="146"/>
      <c r="B3" s="147"/>
      <c r="C3" s="146"/>
      <c r="D3" s="147"/>
      <c r="E3" s="82"/>
      <c r="F3" s="82"/>
      <c r="G3" s="82"/>
      <c r="H3" s="82"/>
      <c r="I3" s="82"/>
      <c r="J3" s="148" t="s">
        <v>3</v>
      </c>
      <c r="K3" s="148"/>
      <c r="L3" s="148"/>
    </row>
    <row r="4" spans="1:12">
      <c r="A4" s="83" t="s">
        <v>202</v>
      </c>
      <c r="B4" s="83" t="s">
        <v>132</v>
      </c>
      <c r="C4" s="83" t="s">
        <v>7</v>
      </c>
      <c r="D4" s="84" t="s">
        <v>203</v>
      </c>
      <c r="E4" s="83" t="s">
        <v>204</v>
      </c>
      <c r="F4" s="83" t="s">
        <v>205</v>
      </c>
      <c r="G4" s="83" t="s">
        <v>206</v>
      </c>
      <c r="H4" s="83" t="s">
        <v>207</v>
      </c>
      <c r="I4" s="83" t="s">
        <v>208</v>
      </c>
      <c r="J4" s="83" t="s">
        <v>209</v>
      </c>
      <c r="K4" s="83" t="s">
        <v>210</v>
      </c>
      <c r="L4" s="83" t="s">
        <v>211</v>
      </c>
    </row>
    <row r="5" spans="1:12">
      <c r="A5" s="149" t="s">
        <v>196</v>
      </c>
      <c r="B5" s="149" t="s">
        <v>197</v>
      </c>
      <c r="C5" s="150"/>
      <c r="D5" s="149"/>
      <c r="E5" s="85" t="s">
        <v>212</v>
      </c>
      <c r="F5" s="85" t="s">
        <v>213</v>
      </c>
      <c r="G5" s="86"/>
      <c r="H5" s="86"/>
      <c r="I5" s="86"/>
      <c r="J5" s="86"/>
      <c r="K5" s="86"/>
      <c r="L5" s="86"/>
    </row>
    <row r="6" spans="1:12">
      <c r="A6" s="149"/>
      <c r="B6" s="149"/>
      <c r="C6" s="150"/>
      <c r="D6" s="149"/>
      <c r="E6" s="85" t="s">
        <v>212</v>
      </c>
      <c r="F6" s="85" t="s">
        <v>214</v>
      </c>
      <c r="G6" s="86"/>
      <c r="H6" s="86"/>
      <c r="I6" s="86"/>
      <c r="J6" s="86"/>
      <c r="K6" s="86"/>
      <c r="L6" s="86"/>
    </row>
    <row r="7" spans="1:12">
      <c r="A7" s="149"/>
      <c r="B7" s="149"/>
      <c r="C7" s="150"/>
      <c r="D7" s="149"/>
      <c r="E7" s="85" t="s">
        <v>212</v>
      </c>
      <c r="F7" s="85" t="s">
        <v>215</v>
      </c>
      <c r="G7" s="86"/>
      <c r="H7" s="86"/>
      <c r="I7" s="86"/>
      <c r="J7" s="86"/>
      <c r="K7" s="86"/>
      <c r="L7" s="86"/>
    </row>
    <row r="8" spans="1:12">
      <c r="A8" s="149"/>
      <c r="B8" s="149"/>
      <c r="C8" s="150"/>
      <c r="D8" s="149"/>
      <c r="E8" s="85" t="s">
        <v>212</v>
      </c>
      <c r="F8" s="85" t="s">
        <v>216</v>
      </c>
      <c r="G8" s="86"/>
      <c r="H8" s="86"/>
      <c r="I8" s="86"/>
      <c r="J8" s="86"/>
      <c r="K8" s="86"/>
      <c r="L8" s="86"/>
    </row>
    <row r="9" spans="1:12">
      <c r="A9" s="149"/>
      <c r="B9" s="149"/>
      <c r="C9" s="150"/>
      <c r="D9" s="149"/>
      <c r="E9" s="85" t="s">
        <v>217</v>
      </c>
      <c r="F9" s="85" t="s">
        <v>218</v>
      </c>
      <c r="G9" s="86"/>
      <c r="H9" s="86"/>
      <c r="I9" s="86"/>
      <c r="J9" s="86"/>
      <c r="K9" s="86"/>
      <c r="L9" s="86"/>
    </row>
    <row r="10" spans="1:12">
      <c r="A10" s="149"/>
      <c r="B10" s="149"/>
      <c r="C10" s="150"/>
      <c r="D10" s="149"/>
      <c r="E10" s="85" t="s">
        <v>217</v>
      </c>
      <c r="F10" s="85" t="s">
        <v>219</v>
      </c>
      <c r="G10" s="86"/>
      <c r="H10" s="86"/>
      <c r="I10" s="86"/>
      <c r="J10" s="86"/>
      <c r="K10" s="86"/>
      <c r="L10" s="86"/>
    </row>
    <row r="11" spans="1:12">
      <c r="A11" s="149"/>
      <c r="B11" s="149"/>
      <c r="C11" s="150"/>
      <c r="D11" s="149"/>
      <c r="E11" s="85" t="s">
        <v>217</v>
      </c>
      <c r="F11" s="85" t="s">
        <v>220</v>
      </c>
      <c r="G11" s="86"/>
      <c r="H11" s="86"/>
      <c r="I11" s="86"/>
      <c r="J11" s="86"/>
      <c r="K11" s="86"/>
      <c r="L11" s="86"/>
    </row>
    <row r="12" spans="1:12">
      <c r="A12" s="149"/>
      <c r="B12" s="149"/>
      <c r="C12" s="150"/>
      <c r="D12" s="149"/>
      <c r="E12" s="85" t="s">
        <v>217</v>
      </c>
      <c r="F12" s="85" t="s">
        <v>221</v>
      </c>
      <c r="G12" s="86"/>
      <c r="H12" s="86"/>
      <c r="I12" s="86"/>
      <c r="J12" s="86"/>
      <c r="K12" s="86"/>
      <c r="L12" s="86"/>
    </row>
    <row r="13" spans="1:12">
      <c r="A13" s="149"/>
      <c r="B13" s="149"/>
      <c r="C13" s="150"/>
      <c r="D13" s="149"/>
      <c r="E13" s="85" t="s">
        <v>222</v>
      </c>
      <c r="F13" s="85" t="s">
        <v>223</v>
      </c>
      <c r="G13" s="86"/>
      <c r="H13" s="86"/>
      <c r="I13" s="86"/>
      <c r="J13" s="86"/>
      <c r="K13" s="86"/>
      <c r="L13" s="86"/>
    </row>
    <row r="14" spans="1:12">
      <c r="A14" s="142"/>
      <c r="B14" s="142"/>
      <c r="C14" s="143"/>
      <c r="D14" s="143"/>
      <c r="E14" s="143"/>
      <c r="F14" s="143"/>
      <c r="G14" s="143"/>
      <c r="H14" s="143"/>
      <c r="I14" s="143"/>
      <c r="J14" s="143"/>
      <c r="K14" s="143"/>
      <c r="L14" s="143"/>
    </row>
  </sheetData>
  <mergeCells count="8">
    <mergeCell ref="A14:L14"/>
    <mergeCell ref="A2:L2"/>
    <mergeCell ref="A3:D3"/>
    <mergeCell ref="J3:L3"/>
    <mergeCell ref="A5:A13"/>
    <mergeCell ref="B5:B13"/>
    <mergeCell ref="C5:C13"/>
    <mergeCell ref="D5:D13"/>
  </mergeCells>
  <phoneticPr fontId="17" type="noConversion"/>
  <dataValidations count="1">
    <dataValidation type="list" allowBlank="1" showInputMessage="1" showErrorMessage="1" sqref="L5">
      <formula1>"正向指标,反向指标"</formula1>
    </dataValidation>
  </dataValidations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1"/>
  <sheetViews>
    <sheetView workbookViewId="0">
      <pane ySplit="5" topLeftCell="A6" activePane="bottomLeft" state="frozen"/>
      <selection pane="bottomLeft" activeCell="B2" sqref="B2:E2"/>
    </sheetView>
  </sheetViews>
  <sheetFormatPr defaultColWidth="10" defaultRowHeight="13.5"/>
  <cols>
    <col min="1" max="1" width="1.5" style="3" customWidth="1"/>
    <col min="2" max="2" width="40.625" style="3" customWidth="1"/>
    <col min="3" max="3" width="15.625" style="3" customWidth="1"/>
    <col min="4" max="4" width="40.625" style="3" customWidth="1"/>
    <col min="5" max="5" width="15.625" style="3" customWidth="1"/>
    <col min="6" max="6" width="1.5" style="3" customWidth="1"/>
    <col min="7" max="11" width="9.75" style="3" customWidth="1"/>
    <col min="12" max="16384" width="10" style="3"/>
  </cols>
  <sheetData>
    <row r="1" spans="1:6" s="55" customFormat="1" ht="24.95" customHeight="1">
      <c r="A1" s="1"/>
      <c r="B1" s="1"/>
      <c r="C1" s="56"/>
      <c r="D1" s="1"/>
      <c r="E1" s="61" t="s">
        <v>0</v>
      </c>
      <c r="F1" s="62" t="s">
        <v>1</v>
      </c>
    </row>
    <row r="2" spans="1:6" ht="22.9" customHeight="1">
      <c r="A2" s="46"/>
      <c r="B2" s="110" t="s">
        <v>252</v>
      </c>
      <c r="C2" s="110"/>
      <c r="D2" s="110"/>
      <c r="E2" s="110"/>
      <c r="F2" s="52"/>
    </row>
    <row r="3" spans="1:6" ht="19.5" customHeight="1">
      <c r="A3" s="47"/>
      <c r="B3" s="6" t="s">
        <v>195</v>
      </c>
      <c r="C3" s="41"/>
      <c r="D3" s="41"/>
      <c r="E3" s="51" t="s">
        <v>3</v>
      </c>
      <c r="F3" s="53"/>
    </row>
    <row r="4" spans="1:6" ht="26.1" customHeight="1">
      <c r="A4" s="48"/>
      <c r="B4" s="111" t="s">
        <v>4</v>
      </c>
      <c r="C4" s="111"/>
      <c r="D4" s="111" t="s">
        <v>5</v>
      </c>
      <c r="E4" s="111"/>
      <c r="F4" s="44"/>
    </row>
    <row r="5" spans="1:6" ht="26.1" customHeight="1">
      <c r="A5" s="48"/>
      <c r="B5" s="8" t="s">
        <v>6</v>
      </c>
      <c r="C5" s="8" t="s">
        <v>7</v>
      </c>
      <c r="D5" s="8" t="s">
        <v>6</v>
      </c>
      <c r="E5" s="8" t="s">
        <v>7</v>
      </c>
      <c r="F5" s="44"/>
    </row>
    <row r="6" spans="1:6" ht="26.1" customHeight="1">
      <c r="A6" s="112"/>
      <c r="B6" s="24" t="s">
        <v>8</v>
      </c>
      <c r="C6" s="25">
        <v>963.01</v>
      </c>
      <c r="D6" s="24" t="s">
        <v>9</v>
      </c>
      <c r="E6" s="25"/>
      <c r="F6" s="20"/>
    </row>
    <row r="7" spans="1:6" ht="26.1" customHeight="1">
      <c r="A7" s="112"/>
      <c r="B7" s="24" t="s">
        <v>10</v>
      </c>
      <c r="C7" s="25"/>
      <c r="D7" s="24" t="s">
        <v>11</v>
      </c>
      <c r="E7" s="25"/>
      <c r="F7" s="20"/>
    </row>
    <row r="8" spans="1:6" ht="26.1" customHeight="1">
      <c r="A8" s="112"/>
      <c r="B8" s="24" t="s">
        <v>12</v>
      </c>
      <c r="C8" s="25"/>
      <c r="D8" s="24" t="s">
        <v>13</v>
      </c>
      <c r="E8" s="25"/>
      <c r="F8" s="20"/>
    </row>
    <row r="9" spans="1:6" ht="26.1" customHeight="1">
      <c r="A9" s="112"/>
      <c r="B9" s="24" t="s">
        <v>14</v>
      </c>
      <c r="C9" s="25"/>
      <c r="D9" s="24" t="s">
        <v>15</v>
      </c>
      <c r="E9" s="25"/>
      <c r="F9" s="20"/>
    </row>
    <row r="10" spans="1:6" ht="26.1" customHeight="1">
      <c r="A10" s="112"/>
      <c r="B10" s="24" t="s">
        <v>16</v>
      </c>
      <c r="C10" s="25"/>
      <c r="D10" s="24" t="s">
        <v>17</v>
      </c>
      <c r="E10" s="25"/>
      <c r="F10" s="20"/>
    </row>
    <row r="11" spans="1:6" ht="26.1" customHeight="1">
      <c r="A11" s="112"/>
      <c r="B11" s="24" t="s">
        <v>18</v>
      </c>
      <c r="C11" s="25"/>
      <c r="D11" s="24" t="s">
        <v>19</v>
      </c>
      <c r="E11" s="25"/>
      <c r="F11" s="20"/>
    </row>
    <row r="12" spans="1:6" ht="26.1" customHeight="1">
      <c r="A12" s="112"/>
      <c r="B12" s="24" t="s">
        <v>20</v>
      </c>
      <c r="C12" s="25"/>
      <c r="D12" s="24" t="s">
        <v>21</v>
      </c>
      <c r="E12" s="25"/>
      <c r="F12" s="20"/>
    </row>
    <row r="13" spans="1:6" ht="26.1" customHeight="1">
      <c r="A13" s="112"/>
      <c r="B13" s="24" t="s">
        <v>20</v>
      </c>
      <c r="C13" s="25"/>
      <c r="D13" s="24" t="s">
        <v>22</v>
      </c>
      <c r="E13" s="25">
        <v>103.05</v>
      </c>
      <c r="F13" s="20"/>
    </row>
    <row r="14" spans="1:6" ht="26.1" customHeight="1">
      <c r="A14" s="112"/>
      <c r="B14" s="24" t="s">
        <v>20</v>
      </c>
      <c r="C14" s="25"/>
      <c r="D14" s="24" t="s">
        <v>23</v>
      </c>
      <c r="E14" s="25"/>
      <c r="F14" s="20"/>
    </row>
    <row r="15" spans="1:6" ht="26.1" customHeight="1">
      <c r="A15" s="112"/>
      <c r="B15" s="24" t="s">
        <v>20</v>
      </c>
      <c r="C15" s="25"/>
      <c r="D15" s="24" t="s">
        <v>24</v>
      </c>
      <c r="E15" s="25"/>
      <c r="F15" s="20"/>
    </row>
    <row r="16" spans="1:6" ht="26.1" customHeight="1">
      <c r="A16" s="112"/>
      <c r="B16" s="24" t="s">
        <v>20</v>
      </c>
      <c r="C16" s="25"/>
      <c r="D16" s="24" t="s">
        <v>25</v>
      </c>
      <c r="E16" s="25"/>
      <c r="F16" s="20"/>
    </row>
    <row r="17" spans="1:6" ht="26.1" customHeight="1">
      <c r="A17" s="112"/>
      <c r="B17" s="24" t="s">
        <v>20</v>
      </c>
      <c r="C17" s="25"/>
      <c r="D17" s="24" t="s">
        <v>26</v>
      </c>
      <c r="E17" s="25"/>
      <c r="F17" s="20"/>
    </row>
    <row r="18" spans="1:6" ht="26.1" customHeight="1">
      <c r="A18" s="112"/>
      <c r="B18" s="24" t="s">
        <v>20</v>
      </c>
      <c r="C18" s="25"/>
      <c r="D18" s="24" t="s">
        <v>27</v>
      </c>
      <c r="E18" s="25"/>
      <c r="F18" s="20"/>
    </row>
    <row r="19" spans="1:6" ht="26.1" customHeight="1">
      <c r="A19" s="112"/>
      <c r="B19" s="24" t="s">
        <v>20</v>
      </c>
      <c r="C19" s="25"/>
      <c r="D19" s="24" t="s">
        <v>28</v>
      </c>
      <c r="E19" s="25"/>
      <c r="F19" s="20"/>
    </row>
    <row r="20" spans="1:6" ht="26.1" customHeight="1">
      <c r="A20" s="112"/>
      <c r="B20" s="24" t="s">
        <v>20</v>
      </c>
      <c r="C20" s="25"/>
      <c r="D20" s="24" t="s">
        <v>29</v>
      </c>
      <c r="E20" s="25"/>
      <c r="F20" s="20"/>
    </row>
    <row r="21" spans="1:6" ht="26.1" customHeight="1">
      <c r="A21" s="112"/>
      <c r="B21" s="24" t="s">
        <v>20</v>
      </c>
      <c r="C21" s="25"/>
      <c r="D21" s="24" t="s">
        <v>30</v>
      </c>
      <c r="E21" s="25"/>
      <c r="F21" s="20"/>
    </row>
    <row r="22" spans="1:6" ht="26.1" customHeight="1">
      <c r="A22" s="112"/>
      <c r="B22" s="24" t="s">
        <v>20</v>
      </c>
      <c r="C22" s="25"/>
      <c r="D22" s="24" t="s">
        <v>31</v>
      </c>
      <c r="E22" s="25"/>
      <c r="F22" s="20"/>
    </row>
    <row r="23" spans="1:6" ht="26.1" customHeight="1">
      <c r="A23" s="112"/>
      <c r="B23" s="24" t="s">
        <v>20</v>
      </c>
      <c r="C23" s="25"/>
      <c r="D23" s="24" t="s">
        <v>32</v>
      </c>
      <c r="E23" s="25"/>
      <c r="F23" s="20"/>
    </row>
    <row r="24" spans="1:6" ht="26.1" customHeight="1">
      <c r="A24" s="112"/>
      <c r="B24" s="24" t="s">
        <v>20</v>
      </c>
      <c r="C24" s="25"/>
      <c r="D24" s="24" t="s">
        <v>33</v>
      </c>
      <c r="E24" s="25"/>
      <c r="F24" s="20"/>
    </row>
    <row r="25" spans="1:6" ht="26.1" customHeight="1">
      <c r="A25" s="112"/>
      <c r="B25" s="24" t="s">
        <v>20</v>
      </c>
      <c r="C25" s="25"/>
      <c r="D25" s="24" t="s">
        <v>34</v>
      </c>
      <c r="E25" s="25">
        <v>859.96</v>
      </c>
      <c r="F25" s="20"/>
    </row>
    <row r="26" spans="1:6" ht="26.1" customHeight="1">
      <c r="A26" s="112"/>
      <c r="B26" s="24" t="s">
        <v>20</v>
      </c>
      <c r="C26" s="25"/>
      <c r="D26" s="24" t="s">
        <v>35</v>
      </c>
      <c r="E26" s="25"/>
      <c r="F26" s="20"/>
    </row>
    <row r="27" spans="1:6" ht="26.1" customHeight="1">
      <c r="A27" s="112"/>
      <c r="B27" s="24" t="s">
        <v>20</v>
      </c>
      <c r="C27" s="25"/>
      <c r="D27" s="24" t="s">
        <v>36</v>
      </c>
      <c r="E27" s="25"/>
      <c r="F27" s="20"/>
    </row>
    <row r="28" spans="1:6" ht="26.1" customHeight="1">
      <c r="A28" s="112"/>
      <c r="B28" s="24" t="s">
        <v>20</v>
      </c>
      <c r="C28" s="25"/>
      <c r="D28" s="24" t="s">
        <v>37</v>
      </c>
      <c r="E28" s="25"/>
      <c r="F28" s="20"/>
    </row>
    <row r="29" spans="1:6" ht="26.1" customHeight="1">
      <c r="A29" s="112"/>
      <c r="B29" s="24" t="s">
        <v>20</v>
      </c>
      <c r="C29" s="25"/>
      <c r="D29" s="24" t="s">
        <v>38</v>
      </c>
      <c r="E29" s="25"/>
      <c r="F29" s="20"/>
    </row>
    <row r="30" spans="1:6" ht="26.1" customHeight="1">
      <c r="A30" s="112"/>
      <c r="B30" s="24" t="s">
        <v>20</v>
      </c>
      <c r="C30" s="25"/>
      <c r="D30" s="24" t="s">
        <v>39</v>
      </c>
      <c r="E30" s="25"/>
      <c r="F30" s="20"/>
    </row>
    <row r="31" spans="1:6" ht="26.1" customHeight="1">
      <c r="A31" s="112"/>
      <c r="B31" s="24" t="s">
        <v>20</v>
      </c>
      <c r="C31" s="25"/>
      <c r="D31" s="24" t="s">
        <v>40</v>
      </c>
      <c r="E31" s="25"/>
      <c r="F31" s="20"/>
    </row>
    <row r="32" spans="1:6" ht="26.1" customHeight="1">
      <c r="A32" s="112"/>
      <c r="B32" s="24" t="s">
        <v>20</v>
      </c>
      <c r="C32" s="25"/>
      <c r="D32" s="24" t="s">
        <v>41</v>
      </c>
      <c r="E32" s="25"/>
      <c r="F32" s="20"/>
    </row>
    <row r="33" spans="1:6" ht="26.1" customHeight="1">
      <c r="A33" s="112"/>
      <c r="B33" s="24" t="s">
        <v>20</v>
      </c>
      <c r="C33" s="25"/>
      <c r="D33" s="24" t="s">
        <v>42</v>
      </c>
      <c r="E33" s="25"/>
      <c r="F33" s="20"/>
    </row>
    <row r="34" spans="1:6" ht="26.1" customHeight="1">
      <c r="A34" s="112"/>
      <c r="B34" s="24" t="s">
        <v>20</v>
      </c>
      <c r="C34" s="25"/>
      <c r="D34" s="24" t="s">
        <v>43</v>
      </c>
      <c r="E34" s="25"/>
      <c r="F34" s="20"/>
    </row>
    <row r="35" spans="1:6" ht="26.1" customHeight="1">
      <c r="A35" s="112"/>
      <c r="B35" s="24" t="s">
        <v>20</v>
      </c>
      <c r="C35" s="25"/>
      <c r="D35" s="24" t="s">
        <v>44</v>
      </c>
      <c r="E35" s="25"/>
      <c r="F35" s="20"/>
    </row>
    <row r="36" spans="1:6" ht="26.1" customHeight="1">
      <c r="A36" s="10"/>
      <c r="B36" s="8" t="s">
        <v>45</v>
      </c>
      <c r="C36" s="17"/>
      <c r="D36" s="8" t="s">
        <v>46</v>
      </c>
      <c r="E36" s="17"/>
      <c r="F36" s="21"/>
    </row>
    <row r="37" spans="1:6" ht="26.1" customHeight="1">
      <c r="A37" s="7"/>
      <c r="B37" s="24" t="s">
        <v>47</v>
      </c>
      <c r="C37" s="25"/>
      <c r="D37" s="24" t="s">
        <v>48</v>
      </c>
      <c r="E37" s="25"/>
      <c r="F37" s="63"/>
    </row>
    <row r="38" spans="1:6" ht="26.1" customHeight="1">
      <c r="A38" s="57"/>
      <c r="B38" s="24" t="s">
        <v>49</v>
      </c>
      <c r="C38" s="25"/>
      <c r="D38" s="24" t="s">
        <v>50</v>
      </c>
      <c r="E38" s="25"/>
      <c r="F38" s="63"/>
    </row>
    <row r="39" spans="1:6" ht="26.1" customHeight="1">
      <c r="A39" s="57"/>
      <c r="B39" s="58"/>
      <c r="C39" s="58"/>
      <c r="D39" s="24" t="s">
        <v>51</v>
      </c>
      <c r="E39" s="25"/>
      <c r="F39" s="63"/>
    </row>
    <row r="40" spans="1:6" ht="26.1" customHeight="1">
      <c r="A40" s="59"/>
      <c r="B40" s="8" t="s">
        <v>52</v>
      </c>
      <c r="C40" s="17">
        <v>963.01</v>
      </c>
      <c r="D40" s="8" t="s">
        <v>53</v>
      </c>
      <c r="E40" s="17"/>
      <c r="F40" s="64"/>
    </row>
    <row r="41" spans="1:6" ht="9.75" customHeight="1">
      <c r="A41" s="49"/>
      <c r="B41" s="49"/>
      <c r="C41" s="60"/>
      <c r="D41" s="60"/>
      <c r="E41" s="49"/>
      <c r="F41" s="65"/>
    </row>
  </sheetData>
  <mergeCells count="4">
    <mergeCell ref="B2:E2"/>
    <mergeCell ref="B4:C4"/>
    <mergeCell ref="D4:E4"/>
    <mergeCell ref="A6:A35"/>
  </mergeCells>
  <phoneticPr fontId="17" type="noConversion"/>
  <printOptions horizontalCentered="1"/>
  <pageMargins left="1.37777777777778" right="0.98402777777777795" top="0.59027777777777801" bottom="0.59027777777777801" header="0" footer="0"/>
  <pageSetup paperSize="9" scale="66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"/>
  <sheetViews>
    <sheetView workbookViewId="0">
      <pane ySplit="6" topLeftCell="A7" activePane="bottomLeft" state="frozen"/>
      <selection pane="bottomLeft" activeCell="B2" sqref="B2:L2"/>
    </sheetView>
  </sheetViews>
  <sheetFormatPr defaultColWidth="10" defaultRowHeight="13.5"/>
  <cols>
    <col min="1" max="1" width="1.5" style="3" customWidth="1"/>
    <col min="2" max="12" width="15.125" style="3" customWidth="1"/>
    <col min="13" max="13" width="1.5" style="3" customWidth="1"/>
    <col min="14" max="14" width="9.75" style="3" customWidth="1"/>
    <col min="15" max="16384" width="10" style="3"/>
  </cols>
  <sheetData>
    <row r="1" spans="1:13" ht="24.95" customHeight="1">
      <c r="A1" s="4"/>
      <c r="B1" s="1"/>
      <c r="C1" s="14"/>
      <c r="D1" s="14"/>
      <c r="E1" s="40"/>
      <c r="F1" s="40"/>
      <c r="G1" s="40"/>
      <c r="H1" s="40"/>
      <c r="I1" s="40"/>
      <c r="J1" s="40"/>
      <c r="K1" s="40"/>
      <c r="L1" s="15" t="s">
        <v>54</v>
      </c>
      <c r="M1" s="7"/>
    </row>
    <row r="2" spans="1:13" ht="22.9" customHeight="1">
      <c r="A2" s="4"/>
      <c r="B2" s="113" t="s">
        <v>253</v>
      </c>
      <c r="C2" s="114"/>
      <c r="D2" s="114"/>
      <c r="E2" s="114"/>
      <c r="F2" s="114"/>
      <c r="G2" s="114"/>
      <c r="H2" s="114"/>
      <c r="I2" s="114"/>
      <c r="J2" s="114"/>
      <c r="K2" s="114"/>
      <c r="L2" s="115"/>
      <c r="M2" s="7" t="s">
        <v>1</v>
      </c>
    </row>
    <row r="3" spans="1:13" ht="19.5" customHeight="1">
      <c r="A3" s="5"/>
      <c r="B3" s="116" t="s">
        <v>195</v>
      </c>
      <c r="C3" s="116"/>
      <c r="D3" s="37"/>
      <c r="E3" s="5"/>
      <c r="F3" s="37"/>
      <c r="G3" s="37"/>
      <c r="H3" s="37"/>
      <c r="I3" s="37"/>
      <c r="J3" s="37"/>
      <c r="K3" s="37"/>
      <c r="L3" s="16" t="s">
        <v>3</v>
      </c>
      <c r="M3" s="18"/>
    </row>
    <row r="4" spans="1:13" ht="24.4" customHeight="1">
      <c r="A4" s="9"/>
      <c r="B4" s="117" t="s">
        <v>55</v>
      </c>
      <c r="C4" s="117" t="s">
        <v>56</v>
      </c>
      <c r="D4" s="117" t="s">
        <v>57</v>
      </c>
      <c r="E4" s="117" t="s">
        <v>58</v>
      </c>
      <c r="F4" s="117" t="s">
        <v>59</v>
      </c>
      <c r="G4" s="117" t="s">
        <v>60</v>
      </c>
      <c r="H4" s="117" t="s">
        <v>61</v>
      </c>
      <c r="I4" s="117" t="s">
        <v>62</v>
      </c>
      <c r="J4" s="117" t="s">
        <v>63</v>
      </c>
      <c r="K4" s="117" t="s">
        <v>64</v>
      </c>
      <c r="L4" s="117" t="s">
        <v>65</v>
      </c>
      <c r="M4" s="20"/>
    </row>
    <row r="5" spans="1:13" ht="24.4" customHeight="1">
      <c r="A5" s="9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20"/>
    </row>
    <row r="6" spans="1:13" ht="24.4" customHeight="1">
      <c r="A6" s="9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20"/>
    </row>
    <row r="7" spans="1:13" ht="32.1" customHeight="1">
      <c r="A7" s="10"/>
      <c r="B7" s="17">
        <v>963.01</v>
      </c>
      <c r="C7" s="17"/>
      <c r="D7" s="17">
        <v>963.01</v>
      </c>
      <c r="E7" s="17"/>
      <c r="F7" s="17"/>
      <c r="G7" s="17"/>
      <c r="H7" s="17"/>
      <c r="I7" s="17"/>
      <c r="J7" s="17"/>
      <c r="K7" s="17"/>
      <c r="L7" s="17"/>
      <c r="M7" s="21"/>
    </row>
    <row r="8" spans="1:13" ht="9.75" customHeight="1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2"/>
      <c r="M8" s="22"/>
    </row>
  </sheetData>
  <mergeCells count="13">
    <mergeCell ref="B2:L2"/>
    <mergeCell ref="B3:C3"/>
    <mergeCell ref="B4:B6"/>
    <mergeCell ref="C4:C6"/>
    <mergeCell ref="D4:D6"/>
    <mergeCell ref="E4:E6"/>
    <mergeCell ref="F4:F6"/>
    <mergeCell ref="G4:G6"/>
    <mergeCell ref="H4:H6"/>
    <mergeCell ref="I4:I6"/>
    <mergeCell ref="J4:J6"/>
    <mergeCell ref="K4:K6"/>
    <mergeCell ref="L4:L6"/>
  </mergeCells>
  <phoneticPr fontId="17" type="noConversion"/>
  <printOptions horizontalCentered="1"/>
  <pageMargins left="0.59027777777777801" right="0.59027777777777801" top="1.37777777777778" bottom="0.98402777777777795" header="0" footer="0"/>
  <pageSetup paperSize="9" scale="80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workbookViewId="0">
      <pane ySplit="6" topLeftCell="A7" activePane="bottomLeft" state="frozen"/>
      <selection pane="bottomLeft" activeCell="F16" sqref="F16:H16"/>
    </sheetView>
  </sheetViews>
  <sheetFormatPr defaultColWidth="10" defaultRowHeight="13.5"/>
  <cols>
    <col min="1" max="1" width="1.5" style="3" customWidth="1"/>
    <col min="2" max="4" width="6.125" style="3" customWidth="1"/>
    <col min="5" max="5" width="12.5" style="3" customWidth="1"/>
    <col min="6" max="6" width="34.875" style="3" customWidth="1"/>
    <col min="7" max="10" width="16.375" style="3" customWidth="1"/>
    <col min="11" max="11" width="22.875" style="3" customWidth="1"/>
    <col min="12" max="12" width="1.5" style="3" customWidth="1"/>
    <col min="13" max="14" width="9.75" style="3" customWidth="1"/>
    <col min="15" max="16384" width="10" style="3"/>
  </cols>
  <sheetData>
    <row r="1" spans="1:12" ht="24.95" customHeight="1">
      <c r="A1" s="4"/>
      <c r="B1" s="1"/>
      <c r="C1" s="1"/>
      <c r="D1" s="1"/>
      <c r="E1" s="101"/>
      <c r="F1" s="101"/>
      <c r="G1" s="14"/>
      <c r="H1" s="14"/>
      <c r="I1" s="14"/>
      <c r="J1" s="14"/>
      <c r="K1" s="98" t="s">
        <v>66</v>
      </c>
      <c r="L1" s="96"/>
    </row>
    <row r="2" spans="1:12" ht="22.9" customHeight="1">
      <c r="A2" s="4"/>
      <c r="B2" s="118" t="s">
        <v>254</v>
      </c>
      <c r="C2" s="118"/>
      <c r="D2" s="118"/>
      <c r="E2" s="118"/>
      <c r="F2" s="118"/>
      <c r="G2" s="118"/>
      <c r="H2" s="118"/>
      <c r="I2" s="118"/>
      <c r="J2" s="118"/>
      <c r="K2" s="118"/>
      <c r="L2" s="96" t="s">
        <v>1</v>
      </c>
    </row>
    <row r="3" spans="1:12" ht="19.5" customHeight="1">
      <c r="A3" s="5"/>
      <c r="B3" s="116" t="s">
        <v>258</v>
      </c>
      <c r="C3" s="116"/>
      <c r="D3" s="116"/>
      <c r="E3" s="116"/>
      <c r="F3" s="116"/>
      <c r="G3" s="5"/>
      <c r="H3" s="5"/>
      <c r="I3" s="37"/>
      <c r="J3" s="37"/>
      <c r="K3" s="16" t="s">
        <v>3</v>
      </c>
      <c r="L3" s="18"/>
    </row>
    <row r="4" spans="1:12" ht="24.4" customHeight="1">
      <c r="A4" s="96"/>
      <c r="B4" s="111" t="s">
        <v>6</v>
      </c>
      <c r="C4" s="111"/>
      <c r="D4" s="111"/>
      <c r="E4" s="111"/>
      <c r="F4" s="111"/>
      <c r="G4" s="111" t="s">
        <v>55</v>
      </c>
      <c r="H4" s="111" t="s">
        <v>67</v>
      </c>
      <c r="I4" s="111" t="s">
        <v>68</v>
      </c>
      <c r="J4" s="111" t="s">
        <v>69</v>
      </c>
      <c r="K4" s="111" t="s">
        <v>255</v>
      </c>
      <c r="L4" s="19"/>
    </row>
    <row r="5" spans="1:12" ht="24.4" customHeight="1">
      <c r="A5" s="9"/>
      <c r="B5" s="111" t="s">
        <v>70</v>
      </c>
      <c r="C5" s="111"/>
      <c r="D5" s="111"/>
      <c r="E5" s="111" t="s">
        <v>256</v>
      </c>
      <c r="F5" s="111" t="s">
        <v>257</v>
      </c>
      <c r="G5" s="111"/>
      <c r="H5" s="111"/>
      <c r="I5" s="111"/>
      <c r="J5" s="111"/>
      <c r="K5" s="111"/>
      <c r="L5" s="19"/>
    </row>
    <row r="6" spans="1:12" ht="24.4" customHeight="1">
      <c r="A6" s="9"/>
      <c r="B6" s="95" t="s">
        <v>72</v>
      </c>
      <c r="C6" s="95" t="s">
        <v>73</v>
      </c>
      <c r="D6" s="95" t="s">
        <v>74</v>
      </c>
      <c r="E6" s="111"/>
      <c r="F6" s="111"/>
      <c r="G6" s="111"/>
      <c r="H6" s="111"/>
      <c r="I6" s="111"/>
      <c r="J6" s="111"/>
      <c r="K6" s="111"/>
      <c r="L6" s="20"/>
    </row>
    <row r="7" spans="1:12" ht="27" customHeight="1">
      <c r="A7" s="10"/>
      <c r="B7" s="95"/>
      <c r="C7" s="67"/>
      <c r="D7" s="67"/>
      <c r="F7" s="95" t="s">
        <v>75</v>
      </c>
      <c r="G7" s="17">
        <f>G8</f>
        <v>963.01</v>
      </c>
      <c r="H7" s="17">
        <f>H8</f>
        <v>963.01</v>
      </c>
      <c r="I7" s="17"/>
      <c r="J7" s="17"/>
      <c r="K7" s="17"/>
      <c r="L7" s="21"/>
    </row>
    <row r="8" spans="1:12" ht="27" customHeight="1">
      <c r="A8" s="10"/>
      <c r="B8" s="102"/>
      <c r="C8" s="102"/>
      <c r="D8" s="102"/>
      <c r="E8" s="103">
        <v>804001</v>
      </c>
      <c r="F8" s="95" t="s">
        <v>261</v>
      </c>
      <c r="G8" s="17">
        <f>G9+G13</f>
        <v>963.01</v>
      </c>
      <c r="H8" s="17">
        <f>H9+H13</f>
        <v>963.01</v>
      </c>
      <c r="I8" s="17"/>
      <c r="J8" s="17"/>
      <c r="K8" s="17"/>
      <c r="L8" s="21"/>
    </row>
    <row r="9" spans="1:12" ht="27" customHeight="1">
      <c r="A9" s="10"/>
      <c r="B9" s="95">
        <v>208</v>
      </c>
      <c r="C9" s="67"/>
      <c r="D9" s="67"/>
      <c r="E9" s="103">
        <v>804001</v>
      </c>
      <c r="F9" s="95" t="s">
        <v>263</v>
      </c>
      <c r="G9" s="17">
        <f>G10</f>
        <v>103.05000000000001</v>
      </c>
      <c r="H9" s="17">
        <f>H10</f>
        <v>103.05000000000001</v>
      </c>
      <c r="I9" s="17"/>
      <c r="J9" s="17"/>
      <c r="K9" s="17"/>
      <c r="L9" s="21"/>
    </row>
    <row r="10" spans="1:12" ht="27" customHeight="1">
      <c r="A10" s="10"/>
      <c r="B10" s="95">
        <v>208</v>
      </c>
      <c r="C10" s="67" t="s">
        <v>150</v>
      </c>
      <c r="D10" s="67"/>
      <c r="E10" s="103">
        <v>804001</v>
      </c>
      <c r="F10" s="95" t="s">
        <v>265</v>
      </c>
      <c r="G10" s="17">
        <f>G11+G12</f>
        <v>103.05000000000001</v>
      </c>
      <c r="H10" s="17">
        <f>H11+H12</f>
        <v>103.05000000000001</v>
      </c>
      <c r="I10" s="17"/>
      <c r="J10" s="17"/>
      <c r="K10" s="17"/>
      <c r="L10" s="21"/>
    </row>
    <row r="11" spans="1:12" ht="27" customHeight="1">
      <c r="A11" s="10"/>
      <c r="B11" s="95">
        <v>208</v>
      </c>
      <c r="C11" s="67" t="s">
        <v>150</v>
      </c>
      <c r="D11" s="67" t="s">
        <v>151</v>
      </c>
      <c r="E11" s="103">
        <v>804001</v>
      </c>
      <c r="F11" s="95" t="s">
        <v>266</v>
      </c>
      <c r="G11" s="17">
        <v>34.520000000000003</v>
      </c>
      <c r="H11" s="17">
        <v>34.520000000000003</v>
      </c>
      <c r="I11" s="17"/>
      <c r="J11" s="17"/>
      <c r="K11" s="17"/>
      <c r="L11" s="21"/>
    </row>
    <row r="12" spans="1:12" ht="27" customHeight="1">
      <c r="A12" s="10"/>
      <c r="B12" s="95">
        <v>208</v>
      </c>
      <c r="C12" s="67" t="s">
        <v>150</v>
      </c>
      <c r="D12" s="67" t="s">
        <v>150</v>
      </c>
      <c r="E12" s="103">
        <v>804001</v>
      </c>
      <c r="F12" s="95" t="s">
        <v>267</v>
      </c>
      <c r="G12" s="17">
        <v>68.53</v>
      </c>
      <c r="H12" s="17">
        <v>68.53</v>
      </c>
      <c r="I12" s="17"/>
      <c r="J12" s="17"/>
      <c r="K12" s="17"/>
      <c r="L12" s="21"/>
    </row>
    <row r="13" spans="1:12" ht="27" customHeight="1">
      <c r="A13" s="10"/>
      <c r="B13" s="95">
        <v>221</v>
      </c>
      <c r="C13" s="67"/>
      <c r="D13" s="67"/>
      <c r="E13" s="103">
        <v>804001</v>
      </c>
      <c r="F13" s="95" t="s">
        <v>269</v>
      </c>
      <c r="G13" s="17">
        <f>G14+G16</f>
        <v>859.96</v>
      </c>
      <c r="H13" s="17">
        <f>H14+H16</f>
        <v>859.96</v>
      </c>
      <c r="I13" s="17"/>
      <c r="J13" s="17"/>
      <c r="K13" s="17"/>
      <c r="L13" s="21"/>
    </row>
    <row r="14" spans="1:12" ht="27" customHeight="1">
      <c r="A14" s="10"/>
      <c r="B14" s="95">
        <v>221</v>
      </c>
      <c r="C14" s="67" t="s">
        <v>259</v>
      </c>
      <c r="D14" s="67"/>
      <c r="E14" s="103">
        <v>804001</v>
      </c>
      <c r="F14" s="95" t="s">
        <v>270</v>
      </c>
      <c r="G14" s="17">
        <f>G15</f>
        <v>78.959999999999994</v>
      </c>
      <c r="H14" s="17">
        <f>H15</f>
        <v>78.959999999999994</v>
      </c>
      <c r="I14" s="17"/>
      <c r="J14" s="17"/>
      <c r="K14" s="17"/>
      <c r="L14" s="21"/>
    </row>
    <row r="15" spans="1:12" ht="27" customHeight="1">
      <c r="A15" s="10"/>
      <c r="B15" s="95">
        <v>221</v>
      </c>
      <c r="C15" s="67" t="s">
        <v>259</v>
      </c>
      <c r="D15" s="67" t="s">
        <v>271</v>
      </c>
      <c r="E15" s="103">
        <v>804001</v>
      </c>
      <c r="F15" s="95" t="s">
        <v>272</v>
      </c>
      <c r="G15" s="17">
        <f>H15</f>
        <v>78.959999999999994</v>
      </c>
      <c r="H15" s="17">
        <v>78.959999999999994</v>
      </c>
      <c r="I15" s="17"/>
      <c r="J15" s="17"/>
      <c r="K15" s="17"/>
      <c r="L15" s="21"/>
    </row>
    <row r="16" spans="1:12" ht="27" customHeight="1">
      <c r="A16" s="10"/>
      <c r="B16" s="95">
        <v>221</v>
      </c>
      <c r="C16" s="67" t="s">
        <v>273</v>
      </c>
      <c r="D16" s="67"/>
      <c r="E16" s="103">
        <v>804001</v>
      </c>
      <c r="F16" s="95" t="s">
        <v>275</v>
      </c>
      <c r="G16" s="17">
        <v>781</v>
      </c>
      <c r="H16" s="17">
        <v>781</v>
      </c>
      <c r="I16" s="17"/>
      <c r="J16" s="17"/>
      <c r="K16" s="17"/>
      <c r="L16" s="21"/>
    </row>
    <row r="17" spans="1:12" ht="27" customHeight="1">
      <c r="A17" s="10"/>
      <c r="B17" s="95">
        <v>221</v>
      </c>
      <c r="C17" s="67" t="s">
        <v>273</v>
      </c>
      <c r="D17" s="67" t="s">
        <v>259</v>
      </c>
      <c r="E17" s="103">
        <v>804001</v>
      </c>
      <c r="F17" s="95" t="s">
        <v>276</v>
      </c>
      <c r="G17" s="17">
        <v>781</v>
      </c>
      <c r="H17" s="17">
        <v>781</v>
      </c>
      <c r="I17" s="17"/>
      <c r="J17" s="17"/>
      <c r="K17" s="17"/>
      <c r="L17" s="21"/>
    </row>
    <row r="18" spans="1:12" ht="27" customHeight="1">
      <c r="A18" s="10"/>
      <c r="B18" s="95"/>
      <c r="C18" s="95"/>
      <c r="D18" s="95"/>
      <c r="E18" s="104"/>
      <c r="F18" s="95"/>
      <c r="G18" s="17"/>
      <c r="H18" s="17"/>
      <c r="I18" s="17"/>
      <c r="J18" s="17"/>
      <c r="K18" s="17"/>
      <c r="L18" s="21"/>
    </row>
    <row r="19" spans="1:12" ht="27" customHeight="1">
      <c r="A19" s="10"/>
      <c r="B19" s="95"/>
      <c r="C19" s="95"/>
      <c r="D19" s="95"/>
      <c r="E19" s="104"/>
      <c r="F19" s="95"/>
      <c r="G19" s="17"/>
      <c r="H19" s="17"/>
      <c r="I19" s="17"/>
      <c r="J19" s="17"/>
      <c r="K19" s="17"/>
      <c r="L19" s="21"/>
    </row>
    <row r="20" spans="1:12" ht="27" customHeight="1">
      <c r="A20" s="9"/>
      <c r="B20" s="24"/>
      <c r="C20" s="24"/>
      <c r="D20" s="24"/>
      <c r="E20" s="24"/>
      <c r="F20" s="24" t="s">
        <v>20</v>
      </c>
      <c r="G20" s="25"/>
      <c r="H20" s="25"/>
      <c r="I20" s="25"/>
      <c r="J20" s="25"/>
      <c r="K20" s="25"/>
      <c r="L20" s="19"/>
    </row>
    <row r="21" spans="1:12" ht="27" customHeight="1">
      <c r="A21" s="9"/>
      <c r="B21" s="24"/>
      <c r="C21" s="24"/>
      <c r="D21" s="24"/>
      <c r="E21" s="24"/>
      <c r="F21" s="24" t="s">
        <v>20</v>
      </c>
      <c r="G21" s="25"/>
      <c r="H21" s="25"/>
      <c r="I21" s="25"/>
      <c r="J21" s="25"/>
      <c r="K21" s="25"/>
      <c r="L21" s="19"/>
    </row>
    <row r="22" spans="1:12" ht="27" customHeight="1">
      <c r="A22" s="9"/>
      <c r="B22" s="24"/>
      <c r="C22" s="24"/>
      <c r="D22" s="24"/>
      <c r="E22" s="24"/>
      <c r="F22" s="24" t="s">
        <v>94</v>
      </c>
      <c r="G22" s="25"/>
      <c r="H22" s="25"/>
      <c r="I22" s="25"/>
      <c r="J22" s="25"/>
      <c r="K22" s="25"/>
      <c r="L22" s="20"/>
    </row>
    <row r="23" spans="1:12" ht="27" customHeight="1">
      <c r="A23" s="11"/>
      <c r="B23" s="12"/>
      <c r="C23" s="12"/>
      <c r="D23" s="12"/>
      <c r="E23" s="12"/>
      <c r="F23" s="11"/>
      <c r="G23" s="11"/>
      <c r="H23" s="11"/>
      <c r="I23" s="11"/>
      <c r="J23" s="12"/>
      <c r="K23" s="12"/>
      <c r="L23" s="22"/>
    </row>
    <row r="24" spans="1:12" ht="27" customHeight="1"/>
    <row r="25" spans="1:12" ht="27" customHeight="1"/>
    <row r="26" spans="1:12" ht="27" customHeight="1"/>
    <row r="27" spans="1:12" ht="27" customHeight="1"/>
    <row r="28" spans="1:12" ht="27" customHeight="1"/>
    <row r="29" spans="1:12" ht="27" customHeight="1"/>
  </sheetData>
  <mergeCells count="11">
    <mergeCell ref="J4:J6"/>
    <mergeCell ref="B2:K2"/>
    <mergeCell ref="B3:F3"/>
    <mergeCell ref="B4:F4"/>
    <mergeCell ref="K4:K6"/>
    <mergeCell ref="F5:F6"/>
    <mergeCell ref="B5:D5"/>
    <mergeCell ref="E5:E6"/>
    <mergeCell ref="G4:G6"/>
    <mergeCell ref="H4:H6"/>
    <mergeCell ref="I4:I6"/>
  </mergeCells>
  <phoneticPr fontId="17" type="noConversion"/>
  <printOptions horizontalCentered="1"/>
  <pageMargins left="0.59027777777777801" right="0.59027777777777801" top="1.37777777777778" bottom="0.98402777777777795" header="0" footer="0"/>
  <pageSetup paperSize="9" scale="8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"/>
  <sheetViews>
    <sheetView workbookViewId="0">
      <pane ySplit="5" topLeftCell="A9" activePane="bottomLeft" state="frozen"/>
      <selection pane="bottomLeft" activeCell="D14" sqref="D14"/>
    </sheetView>
  </sheetViews>
  <sheetFormatPr defaultColWidth="10" defaultRowHeight="13.5"/>
  <cols>
    <col min="1" max="1" width="1.5" style="3" customWidth="1"/>
    <col min="2" max="2" width="29.5" style="3" customWidth="1"/>
    <col min="3" max="3" width="19.375" style="3" customWidth="1"/>
    <col min="4" max="4" width="24.125" style="3" customWidth="1"/>
    <col min="5" max="5" width="10.75" style="3" customWidth="1"/>
    <col min="6" max="6" width="11.875" style="3" customWidth="1"/>
    <col min="7" max="7" width="14.875" style="3" customWidth="1"/>
    <col min="8" max="8" width="19.375" style="3" customWidth="1"/>
    <col min="9" max="9" width="4.375" style="3" customWidth="1"/>
    <col min="10" max="12" width="9.75" style="3" customWidth="1"/>
    <col min="13" max="16384" width="10" style="3"/>
  </cols>
  <sheetData>
    <row r="1" spans="1:9" ht="24.95" customHeight="1">
      <c r="A1" s="45"/>
      <c r="B1" s="1"/>
      <c r="C1" s="46"/>
      <c r="D1" s="46"/>
      <c r="E1" s="46"/>
      <c r="F1" s="46"/>
      <c r="G1" s="46"/>
      <c r="H1" s="50" t="s">
        <v>76</v>
      </c>
      <c r="I1" s="52" t="s">
        <v>1</v>
      </c>
    </row>
    <row r="2" spans="1:9" ht="22.9" customHeight="1">
      <c r="A2" s="46"/>
      <c r="B2" s="110" t="s">
        <v>77</v>
      </c>
      <c r="C2" s="110"/>
      <c r="D2" s="110"/>
      <c r="E2" s="110"/>
      <c r="F2" s="110"/>
      <c r="G2" s="110"/>
      <c r="H2" s="110"/>
      <c r="I2" s="52"/>
    </row>
    <row r="3" spans="1:9" ht="19.5" customHeight="1">
      <c r="A3" s="47"/>
      <c r="B3" s="116" t="s">
        <v>195</v>
      </c>
      <c r="C3" s="116"/>
      <c r="D3" s="41"/>
      <c r="E3" s="41"/>
      <c r="F3" s="41"/>
      <c r="G3" s="41"/>
      <c r="H3" s="51" t="s">
        <v>3</v>
      </c>
      <c r="I3" s="53"/>
    </row>
    <row r="4" spans="1:9" ht="15" customHeight="1">
      <c r="A4" s="48"/>
      <c r="B4" s="111" t="s">
        <v>4</v>
      </c>
      <c r="C4" s="111"/>
      <c r="D4" s="111" t="s">
        <v>5</v>
      </c>
      <c r="E4" s="111"/>
      <c r="F4" s="111"/>
      <c r="G4" s="111"/>
      <c r="H4" s="111"/>
      <c r="I4" s="44"/>
    </row>
    <row r="5" spans="1:9" ht="42.75" customHeight="1">
      <c r="A5" s="48"/>
      <c r="B5" s="8" t="s">
        <v>6</v>
      </c>
      <c r="C5" s="8" t="s">
        <v>7</v>
      </c>
      <c r="D5" s="8" t="s">
        <v>6</v>
      </c>
      <c r="E5" s="8" t="s">
        <v>55</v>
      </c>
      <c r="F5" s="8" t="s">
        <v>78</v>
      </c>
      <c r="G5" s="8" t="s">
        <v>79</v>
      </c>
      <c r="H5" s="8" t="s">
        <v>80</v>
      </c>
      <c r="I5" s="44"/>
    </row>
    <row r="6" spans="1:9" ht="15" customHeight="1">
      <c r="A6" s="7"/>
      <c r="B6" s="24" t="s">
        <v>81</v>
      </c>
      <c r="C6" s="25">
        <v>963.01</v>
      </c>
      <c r="D6" s="24" t="s">
        <v>82</v>
      </c>
      <c r="E6" s="25"/>
      <c r="F6" s="25"/>
      <c r="G6" s="25"/>
      <c r="H6" s="25"/>
      <c r="I6" s="20"/>
    </row>
    <row r="7" spans="1:9" ht="15" customHeight="1">
      <c r="A7" s="112"/>
      <c r="B7" s="24" t="s">
        <v>83</v>
      </c>
      <c r="C7" s="25">
        <v>963.01</v>
      </c>
      <c r="D7" s="24" t="s">
        <v>84</v>
      </c>
      <c r="E7" s="25"/>
      <c r="F7" s="25"/>
      <c r="G7" s="25"/>
      <c r="H7" s="25"/>
      <c r="I7" s="20"/>
    </row>
    <row r="8" spans="1:9" ht="15" customHeight="1">
      <c r="A8" s="112"/>
      <c r="B8" s="24" t="s">
        <v>85</v>
      </c>
      <c r="C8" s="25"/>
      <c r="D8" s="24" t="s">
        <v>86</v>
      </c>
      <c r="E8" s="25"/>
      <c r="F8" s="25"/>
      <c r="G8" s="25"/>
      <c r="H8" s="25"/>
      <c r="I8" s="20"/>
    </row>
    <row r="9" spans="1:9" ht="15" customHeight="1">
      <c r="A9" s="112"/>
      <c r="B9" s="24" t="s">
        <v>87</v>
      </c>
      <c r="C9" s="25"/>
      <c r="D9" s="24" t="s">
        <v>88</v>
      </c>
      <c r="E9" s="25"/>
      <c r="F9" s="25"/>
      <c r="G9" s="25"/>
      <c r="H9" s="25"/>
      <c r="I9" s="20"/>
    </row>
    <row r="10" spans="1:9" ht="15" customHeight="1">
      <c r="A10" s="7"/>
      <c r="B10" s="24" t="s">
        <v>89</v>
      </c>
      <c r="C10" s="25"/>
      <c r="D10" s="24" t="s">
        <v>90</v>
      </c>
      <c r="E10" s="25"/>
      <c r="F10" s="25"/>
      <c r="G10" s="25"/>
      <c r="H10" s="25"/>
      <c r="I10" s="20"/>
    </row>
    <row r="11" spans="1:9" ht="15" customHeight="1">
      <c r="A11" s="112"/>
      <c r="B11" s="24" t="s">
        <v>83</v>
      </c>
      <c r="C11" s="25"/>
      <c r="D11" s="24" t="s">
        <v>91</v>
      </c>
      <c r="E11" s="25"/>
      <c r="F11" s="25"/>
      <c r="G11" s="25"/>
      <c r="H11" s="25"/>
      <c r="I11" s="20"/>
    </row>
    <row r="12" spans="1:9" ht="15" customHeight="1">
      <c r="A12" s="112"/>
      <c r="B12" s="24" t="s">
        <v>85</v>
      </c>
      <c r="C12" s="25"/>
      <c r="D12" s="24" t="s">
        <v>92</v>
      </c>
      <c r="E12" s="25"/>
      <c r="F12" s="25"/>
      <c r="G12" s="25"/>
      <c r="H12" s="25"/>
      <c r="I12" s="20"/>
    </row>
    <row r="13" spans="1:9" ht="15" customHeight="1">
      <c r="A13" s="112"/>
      <c r="B13" s="24" t="s">
        <v>87</v>
      </c>
      <c r="C13" s="25"/>
      <c r="D13" s="24" t="s">
        <v>93</v>
      </c>
      <c r="E13" s="25"/>
      <c r="F13" s="25"/>
      <c r="G13" s="25"/>
      <c r="H13" s="25"/>
      <c r="I13" s="20"/>
    </row>
    <row r="14" spans="1:9" ht="15" customHeight="1">
      <c r="A14" s="112"/>
      <c r="B14" s="24" t="s">
        <v>94</v>
      </c>
      <c r="C14" s="25"/>
      <c r="D14" s="24" t="s">
        <v>95</v>
      </c>
      <c r="E14" s="25">
        <f>F14</f>
        <v>103.05</v>
      </c>
      <c r="F14" s="25">
        <v>103.05</v>
      </c>
      <c r="G14" s="25"/>
      <c r="H14" s="25"/>
      <c r="I14" s="20"/>
    </row>
    <row r="15" spans="1:9" ht="15" customHeight="1">
      <c r="A15" s="112"/>
      <c r="B15" s="24" t="s">
        <v>94</v>
      </c>
      <c r="C15" s="25"/>
      <c r="D15" s="24" t="s">
        <v>96</v>
      </c>
      <c r="E15" s="25"/>
      <c r="F15" s="25"/>
      <c r="G15" s="25"/>
      <c r="H15" s="25"/>
      <c r="I15" s="20"/>
    </row>
    <row r="16" spans="1:9" ht="15" customHeight="1">
      <c r="A16" s="112"/>
      <c r="B16" s="24" t="s">
        <v>94</v>
      </c>
      <c r="C16" s="25"/>
      <c r="D16" s="24" t="s">
        <v>97</v>
      </c>
      <c r="E16" s="25"/>
      <c r="F16" s="25"/>
      <c r="G16" s="25"/>
      <c r="H16" s="25"/>
      <c r="I16" s="20"/>
    </row>
    <row r="17" spans="1:9" ht="15" customHeight="1">
      <c r="A17" s="112"/>
      <c r="B17" s="24" t="s">
        <v>94</v>
      </c>
      <c r="C17" s="25"/>
      <c r="D17" s="24" t="s">
        <v>98</v>
      </c>
      <c r="E17" s="25"/>
      <c r="F17" s="25"/>
      <c r="G17" s="25"/>
      <c r="H17" s="25"/>
      <c r="I17" s="20"/>
    </row>
    <row r="18" spans="1:9" ht="15" customHeight="1">
      <c r="A18" s="112"/>
      <c r="B18" s="24" t="s">
        <v>94</v>
      </c>
      <c r="C18" s="25"/>
      <c r="D18" s="24" t="s">
        <v>99</v>
      </c>
      <c r="E18" s="25"/>
      <c r="F18" s="25"/>
      <c r="G18" s="25"/>
      <c r="H18" s="25"/>
      <c r="I18" s="20"/>
    </row>
    <row r="19" spans="1:9" ht="15" customHeight="1">
      <c r="A19" s="112"/>
      <c r="B19" s="24" t="s">
        <v>94</v>
      </c>
      <c r="C19" s="25"/>
      <c r="D19" s="24" t="s">
        <v>100</v>
      </c>
      <c r="E19" s="25"/>
      <c r="F19" s="25"/>
      <c r="G19" s="25"/>
      <c r="H19" s="25"/>
      <c r="I19" s="20"/>
    </row>
    <row r="20" spans="1:9" ht="15" customHeight="1">
      <c r="A20" s="112"/>
      <c r="B20" s="24" t="s">
        <v>94</v>
      </c>
      <c r="C20" s="25"/>
      <c r="D20" s="24" t="s">
        <v>101</v>
      </c>
      <c r="E20" s="25"/>
      <c r="F20" s="25"/>
      <c r="G20" s="25"/>
      <c r="H20" s="25"/>
      <c r="I20" s="20"/>
    </row>
    <row r="21" spans="1:9" ht="15" customHeight="1">
      <c r="A21" s="112"/>
      <c r="B21" s="24" t="s">
        <v>94</v>
      </c>
      <c r="C21" s="25"/>
      <c r="D21" s="24" t="s">
        <v>102</v>
      </c>
      <c r="E21" s="25"/>
      <c r="F21" s="25"/>
      <c r="G21" s="25"/>
      <c r="H21" s="25"/>
      <c r="I21" s="20"/>
    </row>
    <row r="22" spans="1:9" ht="15" customHeight="1">
      <c r="A22" s="112"/>
      <c r="B22" s="24" t="s">
        <v>94</v>
      </c>
      <c r="C22" s="25"/>
      <c r="D22" s="24" t="s">
        <v>103</v>
      </c>
      <c r="E22" s="25"/>
      <c r="F22" s="25"/>
      <c r="G22" s="25"/>
      <c r="H22" s="25"/>
      <c r="I22" s="20"/>
    </row>
    <row r="23" spans="1:9" ht="15" customHeight="1">
      <c r="A23" s="112"/>
      <c r="B23" s="24" t="s">
        <v>94</v>
      </c>
      <c r="C23" s="25"/>
      <c r="D23" s="24" t="s">
        <v>104</v>
      </c>
      <c r="E23" s="25"/>
      <c r="F23" s="25"/>
      <c r="G23" s="25"/>
      <c r="H23" s="25"/>
      <c r="I23" s="20"/>
    </row>
    <row r="24" spans="1:9" ht="15" customHeight="1">
      <c r="A24" s="112"/>
      <c r="B24" s="24" t="s">
        <v>94</v>
      </c>
      <c r="C24" s="25"/>
      <c r="D24" s="24" t="s">
        <v>105</v>
      </c>
      <c r="E24" s="25"/>
      <c r="F24" s="25"/>
      <c r="G24" s="25"/>
      <c r="H24" s="25"/>
      <c r="I24" s="20"/>
    </row>
    <row r="25" spans="1:9" ht="15" customHeight="1">
      <c r="A25" s="112"/>
      <c r="B25" s="24" t="s">
        <v>94</v>
      </c>
      <c r="C25" s="25"/>
      <c r="D25" s="24" t="s">
        <v>106</v>
      </c>
      <c r="E25" s="25"/>
      <c r="F25" s="25"/>
      <c r="G25" s="25"/>
      <c r="H25" s="25"/>
      <c r="I25" s="20"/>
    </row>
    <row r="26" spans="1:9" ht="15" customHeight="1">
      <c r="A26" s="112"/>
      <c r="B26" s="24" t="s">
        <v>94</v>
      </c>
      <c r="C26" s="25"/>
      <c r="D26" s="24" t="s">
        <v>107</v>
      </c>
      <c r="E26" s="25">
        <f>F26</f>
        <v>859.96</v>
      </c>
      <c r="F26" s="25">
        <v>859.96</v>
      </c>
      <c r="G26" s="25"/>
      <c r="H26" s="25"/>
      <c r="I26" s="20"/>
    </row>
    <row r="27" spans="1:9" ht="15" customHeight="1">
      <c r="A27" s="112"/>
      <c r="B27" s="24" t="s">
        <v>94</v>
      </c>
      <c r="C27" s="25"/>
      <c r="D27" s="24" t="s">
        <v>108</v>
      </c>
      <c r="E27" s="25"/>
      <c r="F27" s="25"/>
      <c r="G27" s="25"/>
      <c r="H27" s="25"/>
      <c r="I27" s="20"/>
    </row>
    <row r="28" spans="1:9" ht="15" customHeight="1">
      <c r="A28" s="112"/>
      <c r="B28" s="24" t="s">
        <v>94</v>
      </c>
      <c r="C28" s="25"/>
      <c r="D28" s="24" t="s">
        <v>109</v>
      </c>
      <c r="E28" s="25"/>
      <c r="F28" s="25"/>
      <c r="G28" s="25"/>
      <c r="H28" s="25"/>
      <c r="I28" s="20"/>
    </row>
    <row r="29" spans="1:9" ht="15" customHeight="1">
      <c r="A29" s="112"/>
      <c r="B29" s="24" t="s">
        <v>94</v>
      </c>
      <c r="C29" s="25"/>
      <c r="D29" s="24" t="s">
        <v>110</v>
      </c>
      <c r="E29" s="25"/>
      <c r="F29" s="25"/>
      <c r="G29" s="25"/>
      <c r="H29" s="25"/>
      <c r="I29" s="20"/>
    </row>
    <row r="30" spans="1:9" ht="15" customHeight="1">
      <c r="A30" s="112"/>
      <c r="B30" s="24" t="s">
        <v>94</v>
      </c>
      <c r="C30" s="25"/>
      <c r="D30" s="24" t="s">
        <v>111</v>
      </c>
      <c r="E30" s="25"/>
      <c r="F30" s="25"/>
      <c r="G30" s="25"/>
      <c r="H30" s="25"/>
      <c r="I30" s="20"/>
    </row>
    <row r="31" spans="1:9" ht="15" customHeight="1">
      <c r="A31" s="112"/>
      <c r="B31" s="24" t="s">
        <v>94</v>
      </c>
      <c r="C31" s="25"/>
      <c r="D31" s="24" t="s">
        <v>112</v>
      </c>
      <c r="E31" s="25"/>
      <c r="F31" s="25"/>
      <c r="G31" s="25"/>
      <c r="H31" s="25"/>
      <c r="I31" s="20"/>
    </row>
    <row r="32" spans="1:9" ht="15" customHeight="1">
      <c r="A32" s="112"/>
      <c r="B32" s="24" t="s">
        <v>94</v>
      </c>
      <c r="C32" s="25"/>
      <c r="D32" s="24" t="s">
        <v>113</v>
      </c>
      <c r="E32" s="25"/>
      <c r="F32" s="25"/>
      <c r="G32" s="25"/>
      <c r="H32" s="25"/>
      <c r="I32" s="20"/>
    </row>
    <row r="33" spans="1:9" ht="15" customHeight="1">
      <c r="A33" s="112"/>
      <c r="B33" s="24" t="s">
        <v>94</v>
      </c>
      <c r="C33" s="25"/>
      <c r="D33" s="24" t="s">
        <v>114</v>
      </c>
      <c r="E33" s="25"/>
      <c r="F33" s="25"/>
      <c r="G33" s="25"/>
      <c r="H33" s="25"/>
      <c r="I33" s="20"/>
    </row>
    <row r="34" spans="1:9" ht="9.75" customHeight="1">
      <c r="A34" s="49"/>
      <c r="B34" s="49"/>
      <c r="C34" s="49"/>
      <c r="D34" s="13"/>
      <c r="E34" s="49"/>
      <c r="F34" s="49"/>
      <c r="G34" s="49"/>
      <c r="H34" s="49"/>
      <c r="I34" s="54"/>
    </row>
  </sheetData>
  <mergeCells count="6">
    <mergeCell ref="A11:A33"/>
    <mergeCell ref="B2:H2"/>
    <mergeCell ref="B3:C3"/>
    <mergeCell ref="B4:C4"/>
    <mergeCell ref="D4:H4"/>
    <mergeCell ref="A7:A9"/>
  </mergeCells>
  <phoneticPr fontId="17" type="noConversion"/>
  <printOptions horizontalCentered="1"/>
  <pageMargins left="0.59027777777777801" right="0.59027777777777801" top="1.37777777777778" bottom="0.98402777777777795" header="0" footer="0"/>
  <pageSetup paperSize="9" scale="8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39"/>
  <sheetViews>
    <sheetView workbookViewId="0">
      <pane ySplit="6" topLeftCell="A25" activePane="bottomLeft" state="frozen"/>
      <selection pane="bottomLeft" activeCell="E30" sqref="E30"/>
    </sheetView>
  </sheetViews>
  <sheetFormatPr defaultColWidth="10" defaultRowHeight="13.5"/>
  <cols>
    <col min="1" max="1" width="1.5" style="35" customWidth="1"/>
    <col min="2" max="2" width="6.125" style="35" customWidth="1"/>
    <col min="3" max="4" width="12.125" style="35" customWidth="1"/>
    <col min="5" max="5" width="24.25" style="35" customWidth="1"/>
    <col min="6" max="6" width="11.375" style="35" customWidth="1"/>
    <col min="7" max="7" width="12.25" style="35" customWidth="1"/>
    <col min="8" max="8" width="13.75" style="35" customWidth="1"/>
    <col min="9" max="9" width="15.25" style="35" customWidth="1"/>
    <col min="10" max="10" width="10.5" style="35" customWidth="1"/>
    <col min="11" max="39" width="5.75" style="35" customWidth="1"/>
    <col min="40" max="40" width="1.5" style="35" customWidth="1"/>
    <col min="41" max="42" width="9.75" style="35" customWidth="1"/>
    <col min="43" max="16384" width="10" style="35"/>
  </cols>
  <sheetData>
    <row r="1" spans="1:40" ht="24.95" customHeight="1">
      <c r="A1" s="36"/>
      <c r="B1" s="1"/>
      <c r="C1" s="1"/>
      <c r="D1" s="1"/>
      <c r="E1" s="36"/>
      <c r="F1" s="36"/>
      <c r="G1" s="36"/>
      <c r="H1" s="14"/>
      <c r="I1" s="40"/>
      <c r="J1" s="40"/>
      <c r="K1" s="14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3" t="s">
        <v>115</v>
      </c>
      <c r="AN1" s="44"/>
    </row>
    <row r="2" spans="1:40" ht="22.9" customHeight="1">
      <c r="A2" s="14"/>
      <c r="B2" s="121" t="s">
        <v>287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3"/>
      <c r="AN2" s="44"/>
    </row>
    <row r="3" spans="1:40" ht="36.75" customHeight="1">
      <c r="A3" s="37"/>
      <c r="B3" s="38" t="s">
        <v>2</v>
      </c>
      <c r="C3" s="39" t="s">
        <v>196</v>
      </c>
      <c r="D3" s="39"/>
      <c r="E3" s="39"/>
      <c r="G3" s="37"/>
      <c r="H3" s="2"/>
      <c r="I3" s="41"/>
      <c r="J3" s="41"/>
      <c r="K3" s="37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124" t="s">
        <v>3</v>
      </c>
      <c r="AL3" s="125"/>
      <c r="AM3" s="126"/>
      <c r="AN3" s="44"/>
    </row>
    <row r="4" spans="1:40" ht="24.4" customHeight="1">
      <c r="A4" s="9"/>
      <c r="B4" s="117" t="s">
        <v>278</v>
      </c>
      <c r="C4" s="117"/>
      <c r="D4" s="117"/>
      <c r="E4" s="117"/>
      <c r="F4" s="117" t="s">
        <v>116</v>
      </c>
      <c r="G4" s="117" t="s">
        <v>160</v>
      </c>
      <c r="H4" s="117"/>
      <c r="I4" s="117"/>
      <c r="J4" s="117"/>
      <c r="K4" s="117"/>
      <c r="L4" s="117"/>
      <c r="M4" s="117"/>
      <c r="N4" s="117"/>
      <c r="O4" s="117"/>
      <c r="P4" s="117"/>
      <c r="Q4" s="117" t="s">
        <v>161</v>
      </c>
      <c r="R4" s="117"/>
      <c r="S4" s="117"/>
      <c r="T4" s="117"/>
      <c r="U4" s="117"/>
      <c r="V4" s="117"/>
      <c r="W4" s="117"/>
      <c r="X4" s="117"/>
      <c r="Y4" s="117"/>
      <c r="Z4" s="117"/>
      <c r="AA4" s="117" t="s">
        <v>117</v>
      </c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44"/>
    </row>
    <row r="5" spans="1:40" ht="30" customHeight="1">
      <c r="A5" s="9"/>
      <c r="B5" s="117" t="s">
        <v>70</v>
      </c>
      <c r="C5" s="117"/>
      <c r="D5" s="119" t="s">
        <v>279</v>
      </c>
      <c r="E5" s="117" t="s">
        <v>257</v>
      </c>
      <c r="F5" s="117"/>
      <c r="G5" s="117" t="s">
        <v>55</v>
      </c>
      <c r="H5" s="117" t="s">
        <v>118</v>
      </c>
      <c r="I5" s="117"/>
      <c r="J5" s="117"/>
      <c r="K5" s="117" t="s">
        <v>119</v>
      </c>
      <c r="L5" s="117"/>
      <c r="M5" s="117"/>
      <c r="N5" s="117" t="s">
        <v>120</v>
      </c>
      <c r="O5" s="117"/>
      <c r="P5" s="117"/>
      <c r="Q5" s="117" t="s">
        <v>55</v>
      </c>
      <c r="R5" s="117" t="s">
        <v>118</v>
      </c>
      <c r="S5" s="117"/>
      <c r="T5" s="117"/>
      <c r="U5" s="117" t="s">
        <v>119</v>
      </c>
      <c r="V5" s="117"/>
      <c r="W5" s="117"/>
      <c r="X5" s="117" t="s">
        <v>120</v>
      </c>
      <c r="Y5" s="117"/>
      <c r="Z5" s="117"/>
      <c r="AA5" s="117" t="s">
        <v>55</v>
      </c>
      <c r="AB5" s="117" t="s">
        <v>118</v>
      </c>
      <c r="AC5" s="117"/>
      <c r="AD5" s="117"/>
      <c r="AE5" s="117" t="s">
        <v>119</v>
      </c>
      <c r="AF5" s="117"/>
      <c r="AG5" s="117"/>
      <c r="AH5" s="117" t="s">
        <v>120</v>
      </c>
      <c r="AI5" s="117"/>
      <c r="AJ5" s="117"/>
      <c r="AK5" s="117" t="s">
        <v>121</v>
      </c>
      <c r="AL5" s="117"/>
      <c r="AM5" s="117"/>
      <c r="AN5" s="44"/>
    </row>
    <row r="6" spans="1:40" ht="30" customHeight="1">
      <c r="A6" s="13"/>
      <c r="B6" s="23" t="s">
        <v>72</v>
      </c>
      <c r="C6" s="23" t="s">
        <v>73</v>
      </c>
      <c r="D6" s="120"/>
      <c r="E6" s="117"/>
      <c r="F6" s="117"/>
      <c r="G6" s="117"/>
      <c r="H6" s="23" t="s">
        <v>122</v>
      </c>
      <c r="I6" s="23" t="s">
        <v>67</v>
      </c>
      <c r="J6" s="23" t="s">
        <v>68</v>
      </c>
      <c r="K6" s="23" t="s">
        <v>122</v>
      </c>
      <c r="L6" s="23" t="s">
        <v>67</v>
      </c>
      <c r="M6" s="23" t="s">
        <v>68</v>
      </c>
      <c r="N6" s="23" t="s">
        <v>122</v>
      </c>
      <c r="O6" s="23" t="s">
        <v>67</v>
      </c>
      <c r="P6" s="23" t="s">
        <v>68</v>
      </c>
      <c r="Q6" s="117"/>
      <c r="R6" s="23" t="s">
        <v>122</v>
      </c>
      <c r="S6" s="23" t="s">
        <v>67</v>
      </c>
      <c r="T6" s="23" t="s">
        <v>68</v>
      </c>
      <c r="U6" s="23" t="s">
        <v>122</v>
      </c>
      <c r="V6" s="23" t="s">
        <v>67</v>
      </c>
      <c r="W6" s="23" t="s">
        <v>68</v>
      </c>
      <c r="X6" s="23" t="s">
        <v>122</v>
      </c>
      <c r="Y6" s="23" t="s">
        <v>67</v>
      </c>
      <c r="Z6" s="23" t="s">
        <v>68</v>
      </c>
      <c r="AA6" s="117"/>
      <c r="AB6" s="23" t="s">
        <v>122</v>
      </c>
      <c r="AC6" s="23" t="s">
        <v>67</v>
      </c>
      <c r="AD6" s="23" t="s">
        <v>68</v>
      </c>
      <c r="AE6" s="23" t="s">
        <v>122</v>
      </c>
      <c r="AF6" s="23" t="s">
        <v>67</v>
      </c>
      <c r="AG6" s="23" t="s">
        <v>68</v>
      </c>
      <c r="AH6" s="23" t="s">
        <v>122</v>
      </c>
      <c r="AI6" s="23" t="s">
        <v>67</v>
      </c>
      <c r="AJ6" s="23" t="s">
        <v>68</v>
      </c>
      <c r="AK6" s="23" t="s">
        <v>122</v>
      </c>
      <c r="AL6" s="23" t="s">
        <v>67</v>
      </c>
      <c r="AM6" s="23" t="s">
        <v>68</v>
      </c>
      <c r="AN6" s="44"/>
    </row>
    <row r="7" spans="1:40" ht="27" customHeight="1">
      <c r="A7" s="9"/>
      <c r="B7" s="23"/>
      <c r="C7" s="23"/>
      <c r="D7" s="97"/>
      <c r="E7" s="23" t="s">
        <v>75</v>
      </c>
      <c r="F7" s="73">
        <f>G7</f>
        <v>963.01</v>
      </c>
      <c r="G7" s="73">
        <f>H7</f>
        <v>963.01</v>
      </c>
      <c r="H7" s="73">
        <f>I7</f>
        <v>963.01</v>
      </c>
      <c r="I7" s="73">
        <f>I8+I18+I30</f>
        <v>963.01</v>
      </c>
      <c r="J7" s="73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4"/>
    </row>
    <row r="8" spans="1:40" ht="27" customHeight="1">
      <c r="A8" s="105"/>
      <c r="B8" s="75">
        <v>301</v>
      </c>
      <c r="C8" s="75"/>
      <c r="D8" s="75">
        <v>804001</v>
      </c>
      <c r="E8" s="97" t="s">
        <v>282</v>
      </c>
      <c r="F8" s="73">
        <f>F9+F10+F11+F12+F13+F14+F15+F16+F17</f>
        <v>824.69</v>
      </c>
      <c r="G8" s="73">
        <f t="shared" ref="G8:I8" si="0">G9+G10+G11+G12+G13+G14+G15+G16+G17</f>
        <v>824.69</v>
      </c>
      <c r="H8" s="73">
        <f t="shared" si="0"/>
        <v>824.69</v>
      </c>
      <c r="I8" s="73">
        <f t="shared" si="0"/>
        <v>824.69</v>
      </c>
      <c r="J8" s="73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4"/>
    </row>
    <row r="9" spans="1:40" ht="30" customHeight="1">
      <c r="A9" s="13"/>
      <c r="B9" s="75" t="s">
        <v>162</v>
      </c>
      <c r="C9" s="108" t="s">
        <v>154</v>
      </c>
      <c r="D9" s="108" t="s">
        <v>281</v>
      </c>
      <c r="E9" s="23" t="s">
        <v>163</v>
      </c>
      <c r="F9" s="23">
        <f>G9</f>
        <v>173.62</v>
      </c>
      <c r="G9" s="23">
        <f>H9</f>
        <v>173.62</v>
      </c>
      <c r="H9" s="75">
        <v>173.62</v>
      </c>
      <c r="I9" s="75">
        <v>173.62</v>
      </c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44"/>
    </row>
    <row r="10" spans="1:40" ht="30" customHeight="1">
      <c r="A10" s="13"/>
      <c r="B10" s="75" t="s">
        <v>162</v>
      </c>
      <c r="C10" s="108" t="s">
        <v>151</v>
      </c>
      <c r="D10" s="108" t="s">
        <v>280</v>
      </c>
      <c r="E10" s="23" t="s">
        <v>164</v>
      </c>
      <c r="F10" s="74">
        <f t="shared" ref="F10:F31" si="1">G10</f>
        <v>20.94</v>
      </c>
      <c r="G10" s="74">
        <f t="shared" ref="G10:G31" si="2">H10</f>
        <v>20.94</v>
      </c>
      <c r="H10" s="75">
        <v>20.94</v>
      </c>
      <c r="I10" s="75">
        <v>20.94</v>
      </c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44"/>
    </row>
    <row r="11" spans="1:40" ht="30" customHeight="1">
      <c r="A11" s="13"/>
      <c r="B11" s="75" t="s">
        <v>162</v>
      </c>
      <c r="C11" s="108" t="s">
        <v>159</v>
      </c>
      <c r="D11" s="108" t="s">
        <v>280</v>
      </c>
      <c r="E11" s="23" t="s">
        <v>165</v>
      </c>
      <c r="F11" s="74">
        <f t="shared" si="1"/>
        <v>369.94</v>
      </c>
      <c r="G11" s="74">
        <f t="shared" si="2"/>
        <v>369.94</v>
      </c>
      <c r="H11" s="75">
        <v>369.94</v>
      </c>
      <c r="I11" s="75">
        <v>369.94</v>
      </c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44"/>
    </row>
    <row r="12" spans="1:40" ht="30" customHeight="1">
      <c r="A12" s="13"/>
      <c r="B12" s="75" t="s">
        <v>162</v>
      </c>
      <c r="C12" s="108" t="s">
        <v>166</v>
      </c>
      <c r="D12" s="108" t="s">
        <v>280</v>
      </c>
      <c r="E12" s="23" t="s">
        <v>167</v>
      </c>
      <c r="F12" s="74">
        <f t="shared" si="1"/>
        <v>68.53</v>
      </c>
      <c r="G12" s="74">
        <f t="shared" si="2"/>
        <v>68.53</v>
      </c>
      <c r="H12" s="75">
        <v>68.53</v>
      </c>
      <c r="I12" s="75">
        <v>68.53</v>
      </c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44"/>
    </row>
    <row r="13" spans="1:40" ht="30" customHeight="1">
      <c r="A13" s="13"/>
      <c r="B13" s="75" t="s">
        <v>162</v>
      </c>
      <c r="C13" s="108" t="s">
        <v>168</v>
      </c>
      <c r="D13" s="108" t="s">
        <v>280</v>
      </c>
      <c r="E13" s="23" t="s">
        <v>169</v>
      </c>
      <c r="F13" s="74">
        <f t="shared" si="1"/>
        <v>49.02</v>
      </c>
      <c r="G13" s="74">
        <f t="shared" si="2"/>
        <v>49.02</v>
      </c>
      <c r="H13" s="75">
        <v>49.02</v>
      </c>
      <c r="I13" s="75">
        <v>49.02</v>
      </c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44"/>
    </row>
    <row r="14" spans="1:40" ht="30" customHeight="1">
      <c r="A14" s="13"/>
      <c r="B14" s="75" t="s">
        <v>162</v>
      </c>
      <c r="C14" s="108" t="s">
        <v>170</v>
      </c>
      <c r="D14" s="108" t="s">
        <v>280</v>
      </c>
      <c r="E14" s="23" t="s">
        <v>171</v>
      </c>
      <c r="F14" s="74">
        <f t="shared" si="1"/>
        <v>34.46</v>
      </c>
      <c r="G14" s="74">
        <f t="shared" si="2"/>
        <v>34.46</v>
      </c>
      <c r="H14" s="75">
        <v>34.46</v>
      </c>
      <c r="I14" s="75">
        <v>34.46</v>
      </c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44"/>
    </row>
    <row r="15" spans="1:40" ht="30" customHeight="1">
      <c r="A15" s="13"/>
      <c r="B15" s="75" t="s">
        <v>162</v>
      </c>
      <c r="C15" s="75" t="s">
        <v>172</v>
      </c>
      <c r="D15" s="108" t="s">
        <v>280</v>
      </c>
      <c r="E15" s="23" t="s">
        <v>173</v>
      </c>
      <c r="F15" s="74">
        <f t="shared" si="1"/>
        <v>7.9</v>
      </c>
      <c r="G15" s="74">
        <f t="shared" si="2"/>
        <v>7.9</v>
      </c>
      <c r="H15" s="75">
        <v>7.9</v>
      </c>
      <c r="I15" s="75">
        <v>7.9</v>
      </c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44"/>
    </row>
    <row r="16" spans="1:40" ht="30" customHeight="1">
      <c r="A16" s="13"/>
      <c r="B16" s="75" t="s">
        <v>162</v>
      </c>
      <c r="C16" s="75" t="s">
        <v>174</v>
      </c>
      <c r="D16" s="108" t="s">
        <v>280</v>
      </c>
      <c r="E16" s="23" t="s">
        <v>155</v>
      </c>
      <c r="F16" s="74">
        <f t="shared" si="1"/>
        <v>78.959999999999994</v>
      </c>
      <c r="G16" s="74">
        <f t="shared" si="2"/>
        <v>78.959999999999994</v>
      </c>
      <c r="H16" s="75">
        <v>78.959999999999994</v>
      </c>
      <c r="I16" s="75">
        <v>78.959999999999994</v>
      </c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44"/>
    </row>
    <row r="17" spans="1:40" ht="30" customHeight="1">
      <c r="A17" s="13"/>
      <c r="B17" s="75" t="s">
        <v>162</v>
      </c>
      <c r="C17" s="75" t="s">
        <v>175</v>
      </c>
      <c r="D17" s="108" t="s">
        <v>280</v>
      </c>
      <c r="E17" s="23" t="s">
        <v>176</v>
      </c>
      <c r="F17" s="74">
        <f t="shared" si="1"/>
        <v>21.32</v>
      </c>
      <c r="G17" s="74">
        <f t="shared" si="2"/>
        <v>21.32</v>
      </c>
      <c r="H17" s="75">
        <v>21.32</v>
      </c>
      <c r="I17" s="75">
        <v>21.32</v>
      </c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44"/>
    </row>
    <row r="18" spans="1:40" ht="30" customHeight="1">
      <c r="A18" s="13"/>
      <c r="B18" s="75">
        <v>302</v>
      </c>
      <c r="C18" s="75"/>
      <c r="D18" s="108" t="s">
        <v>281</v>
      </c>
      <c r="E18" s="97" t="s">
        <v>283</v>
      </c>
      <c r="F18" s="97">
        <f>F19+F20+F21+F22+F23+F24+F25+F26+F27+F28+F29</f>
        <v>109.51</v>
      </c>
      <c r="G18" s="97">
        <f t="shared" ref="G18:I18" si="3">G19+G20+G21+G22+G23+G24+G25+G26+G27+G28+G29</f>
        <v>109.51</v>
      </c>
      <c r="H18" s="97">
        <f t="shared" si="3"/>
        <v>109.51</v>
      </c>
      <c r="I18" s="97">
        <f t="shared" si="3"/>
        <v>109.51</v>
      </c>
      <c r="J18" s="106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44"/>
    </row>
    <row r="19" spans="1:40" ht="30" customHeight="1">
      <c r="A19" s="13"/>
      <c r="B19" s="75" t="s">
        <v>177</v>
      </c>
      <c r="C19" s="75" t="s">
        <v>154</v>
      </c>
      <c r="D19" s="108" t="s">
        <v>280</v>
      </c>
      <c r="E19" s="23" t="s">
        <v>178</v>
      </c>
      <c r="F19" s="74">
        <f t="shared" si="1"/>
        <v>12.55</v>
      </c>
      <c r="G19" s="74">
        <f t="shared" si="2"/>
        <v>12.55</v>
      </c>
      <c r="H19" s="75">
        <v>12.55</v>
      </c>
      <c r="I19" s="75">
        <v>12.55</v>
      </c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44"/>
    </row>
    <row r="20" spans="1:40" ht="30" customHeight="1">
      <c r="A20" s="13"/>
      <c r="B20" s="75" t="s">
        <v>177</v>
      </c>
      <c r="C20" s="75" t="s">
        <v>150</v>
      </c>
      <c r="D20" s="108" t="s">
        <v>280</v>
      </c>
      <c r="E20" s="23" t="s">
        <v>179</v>
      </c>
      <c r="F20" s="74">
        <f t="shared" si="1"/>
        <v>1.25</v>
      </c>
      <c r="G20" s="74">
        <f t="shared" si="2"/>
        <v>1.25</v>
      </c>
      <c r="H20" s="75">
        <v>1.25</v>
      </c>
      <c r="I20" s="75">
        <v>1.25</v>
      </c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44"/>
    </row>
    <row r="21" spans="1:40" ht="30" customHeight="1">
      <c r="A21" s="13"/>
      <c r="B21" s="75" t="s">
        <v>177</v>
      </c>
      <c r="C21" s="75" t="s">
        <v>158</v>
      </c>
      <c r="D21" s="108" t="s">
        <v>280</v>
      </c>
      <c r="E21" s="23" t="s">
        <v>180</v>
      </c>
      <c r="F21" s="74">
        <f t="shared" si="1"/>
        <v>3.14</v>
      </c>
      <c r="G21" s="74">
        <f t="shared" si="2"/>
        <v>3.14</v>
      </c>
      <c r="H21" s="75">
        <v>3.14</v>
      </c>
      <c r="I21" s="77">
        <v>3.14</v>
      </c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44"/>
    </row>
    <row r="22" spans="1:40" ht="30" customHeight="1">
      <c r="A22" s="13"/>
      <c r="B22" s="75" t="s">
        <v>177</v>
      </c>
      <c r="C22" s="75" t="s">
        <v>159</v>
      </c>
      <c r="D22" s="108" t="s">
        <v>280</v>
      </c>
      <c r="E22" s="23" t="s">
        <v>181</v>
      </c>
      <c r="F22" s="74">
        <f t="shared" si="1"/>
        <v>2.82</v>
      </c>
      <c r="G22" s="74">
        <f t="shared" si="2"/>
        <v>2.82</v>
      </c>
      <c r="H22" s="75">
        <v>2.82</v>
      </c>
      <c r="I22" s="77">
        <v>2.82</v>
      </c>
      <c r="J22" s="71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44"/>
    </row>
    <row r="23" spans="1:40" ht="30" customHeight="1">
      <c r="A23" s="13"/>
      <c r="B23" s="75" t="s">
        <v>177</v>
      </c>
      <c r="C23" s="75" t="s">
        <v>170</v>
      </c>
      <c r="D23" s="108" t="s">
        <v>280</v>
      </c>
      <c r="E23" s="23" t="s">
        <v>182</v>
      </c>
      <c r="F23" s="74">
        <f t="shared" si="1"/>
        <v>37.64</v>
      </c>
      <c r="G23" s="74">
        <f t="shared" si="2"/>
        <v>37.64</v>
      </c>
      <c r="H23" s="75">
        <v>37.64</v>
      </c>
      <c r="I23" s="77">
        <v>37.64</v>
      </c>
      <c r="J23" s="71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44"/>
    </row>
    <row r="24" spans="1:40" ht="30" customHeight="1">
      <c r="A24" s="13"/>
      <c r="B24" s="75" t="s">
        <v>177</v>
      </c>
      <c r="C24" s="75" t="s">
        <v>183</v>
      </c>
      <c r="D24" s="108" t="s">
        <v>280</v>
      </c>
      <c r="E24" s="23" t="s">
        <v>139</v>
      </c>
      <c r="F24" s="74">
        <f t="shared" si="1"/>
        <v>1.81</v>
      </c>
      <c r="G24" s="74">
        <f t="shared" si="2"/>
        <v>1.81</v>
      </c>
      <c r="H24" s="75">
        <v>1.81</v>
      </c>
      <c r="I24" s="77">
        <v>1.81</v>
      </c>
      <c r="J24" s="71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44"/>
    </row>
    <row r="25" spans="1:40" ht="30" customHeight="1">
      <c r="A25" s="13"/>
      <c r="B25" s="75">
        <v>302</v>
      </c>
      <c r="C25" s="75">
        <v>28</v>
      </c>
      <c r="D25" s="108" t="s">
        <v>280</v>
      </c>
      <c r="E25" s="23" t="s">
        <v>184</v>
      </c>
      <c r="F25" s="74">
        <f t="shared" si="1"/>
        <v>11.29</v>
      </c>
      <c r="G25" s="74">
        <f t="shared" si="2"/>
        <v>11.29</v>
      </c>
      <c r="H25" s="75">
        <v>11.29</v>
      </c>
      <c r="I25" s="77">
        <v>11.29</v>
      </c>
      <c r="J25" s="71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44"/>
    </row>
    <row r="26" spans="1:40" ht="27" customHeight="1">
      <c r="B26" s="76" t="s">
        <v>177</v>
      </c>
      <c r="C26" s="76" t="s">
        <v>185</v>
      </c>
      <c r="D26" s="108" t="s">
        <v>280</v>
      </c>
      <c r="E26" s="72" t="s">
        <v>186</v>
      </c>
      <c r="F26" s="74">
        <f t="shared" si="1"/>
        <v>5.98</v>
      </c>
      <c r="G26" s="74">
        <f t="shared" si="2"/>
        <v>5.98</v>
      </c>
      <c r="H26" s="76">
        <v>5.98</v>
      </c>
      <c r="I26" s="78">
        <v>5.98</v>
      </c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</row>
    <row r="27" spans="1:40" ht="27" customHeight="1">
      <c r="B27" s="76" t="s">
        <v>177</v>
      </c>
      <c r="C27" s="76" t="s">
        <v>187</v>
      </c>
      <c r="D27" s="108" t="s">
        <v>280</v>
      </c>
      <c r="E27" s="72" t="s">
        <v>188</v>
      </c>
      <c r="F27" s="74">
        <f t="shared" si="1"/>
        <v>1.62</v>
      </c>
      <c r="G27" s="74">
        <f t="shared" si="2"/>
        <v>1.62</v>
      </c>
      <c r="H27" s="76">
        <v>1.62</v>
      </c>
      <c r="I27" s="78">
        <v>1.62</v>
      </c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</row>
    <row r="28" spans="1:40" ht="27" customHeight="1">
      <c r="B28" s="76" t="s">
        <v>177</v>
      </c>
      <c r="C28" s="76" t="s">
        <v>189</v>
      </c>
      <c r="D28" s="108" t="s">
        <v>280</v>
      </c>
      <c r="E28" s="72" t="s">
        <v>190</v>
      </c>
      <c r="F28" s="74">
        <f t="shared" si="1"/>
        <v>19.5</v>
      </c>
      <c r="G28" s="74">
        <f t="shared" si="2"/>
        <v>19.5</v>
      </c>
      <c r="H28" s="76">
        <v>19.5</v>
      </c>
      <c r="I28" s="78">
        <v>19.5</v>
      </c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</row>
    <row r="29" spans="1:40" ht="27" customHeight="1">
      <c r="B29" s="76" t="s">
        <v>177</v>
      </c>
      <c r="C29" s="76" t="s">
        <v>175</v>
      </c>
      <c r="D29" s="108" t="s">
        <v>280</v>
      </c>
      <c r="E29" s="72" t="s">
        <v>191</v>
      </c>
      <c r="F29" s="74">
        <f t="shared" si="1"/>
        <v>11.91</v>
      </c>
      <c r="G29" s="74">
        <f t="shared" si="2"/>
        <v>11.91</v>
      </c>
      <c r="H29" s="76">
        <v>11.91</v>
      </c>
      <c r="I29" s="78">
        <v>11.91</v>
      </c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</row>
    <row r="30" spans="1:40" ht="27" customHeight="1">
      <c r="B30" s="76">
        <v>303</v>
      </c>
      <c r="C30" s="76"/>
      <c r="D30" s="108" t="s">
        <v>281</v>
      </c>
      <c r="E30" s="72" t="s">
        <v>284</v>
      </c>
      <c r="F30" s="75">
        <f>F31+F32</f>
        <v>28.81</v>
      </c>
      <c r="G30" s="75">
        <f t="shared" ref="G30:I30" si="4">G31+G32</f>
        <v>28.81</v>
      </c>
      <c r="H30" s="75">
        <f t="shared" si="4"/>
        <v>28.81</v>
      </c>
      <c r="I30" s="75">
        <f t="shared" si="4"/>
        <v>28.81</v>
      </c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</row>
    <row r="31" spans="1:40" ht="27" customHeight="1">
      <c r="B31" s="76" t="s">
        <v>192</v>
      </c>
      <c r="C31" s="76" t="s">
        <v>151</v>
      </c>
      <c r="D31" s="108" t="s">
        <v>280</v>
      </c>
      <c r="E31" s="72" t="s">
        <v>193</v>
      </c>
      <c r="F31" s="74">
        <f t="shared" si="1"/>
        <v>27.52</v>
      </c>
      <c r="G31" s="74">
        <f t="shared" si="2"/>
        <v>27.52</v>
      </c>
      <c r="H31" s="76">
        <v>27.52</v>
      </c>
      <c r="I31" s="78">
        <v>27.52</v>
      </c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</row>
    <row r="32" spans="1:40" ht="27" customHeight="1">
      <c r="B32" s="76" t="s">
        <v>192</v>
      </c>
      <c r="C32" s="76" t="s">
        <v>159</v>
      </c>
      <c r="D32" s="108" t="s">
        <v>280</v>
      </c>
      <c r="E32" s="72" t="s">
        <v>194</v>
      </c>
      <c r="F32" s="74">
        <v>1.29</v>
      </c>
      <c r="G32" s="74">
        <v>1.29</v>
      </c>
      <c r="H32" s="76">
        <v>1.29</v>
      </c>
      <c r="I32" s="78">
        <v>1.29</v>
      </c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</row>
    <row r="33" ht="27" customHeight="1"/>
    <row r="34" ht="27" customHeight="1"/>
    <row r="35" ht="27" customHeight="1"/>
    <row r="36" ht="27" customHeight="1"/>
    <row r="37" ht="27" customHeight="1"/>
    <row r="38" ht="27" customHeight="1"/>
    <row r="39" ht="27" customHeight="1"/>
  </sheetData>
  <mergeCells count="23">
    <mergeCell ref="B2:AM2"/>
    <mergeCell ref="AK3:AM3"/>
    <mergeCell ref="B4:E4"/>
    <mergeCell ref="G4:P4"/>
    <mergeCell ref="Q4:Z4"/>
    <mergeCell ref="AA4:AM4"/>
    <mergeCell ref="B5:C5"/>
    <mergeCell ref="H5:J5"/>
    <mergeCell ref="K5:M5"/>
    <mergeCell ref="N5:P5"/>
    <mergeCell ref="R5:T5"/>
    <mergeCell ref="D5:D6"/>
    <mergeCell ref="AK5:AM5"/>
    <mergeCell ref="E5:E6"/>
    <mergeCell ref="F4:F6"/>
    <mergeCell ref="G5:G6"/>
    <mergeCell ref="Q5:Q6"/>
    <mergeCell ref="AA5:AA6"/>
    <mergeCell ref="U5:W5"/>
    <mergeCell ref="X5:Z5"/>
    <mergeCell ref="AB5:AD5"/>
    <mergeCell ref="AE5:AG5"/>
    <mergeCell ref="AH5:AJ5"/>
  </mergeCells>
  <phoneticPr fontId="17" type="noConversion"/>
  <printOptions horizontalCentered="1"/>
  <pageMargins left="0.59027777777777801" right="0.59027777777777801" top="1.37777777777778" bottom="0.98402777777777795" header="0" footer="0"/>
  <pageSetup paperSize="9" scale="59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6"/>
  <sheetViews>
    <sheetView workbookViewId="0">
      <pane ySplit="6" topLeftCell="A7" activePane="bottomLeft" state="frozen"/>
      <selection pane="bottomLeft" activeCell="F8" sqref="F8:H8"/>
    </sheetView>
  </sheetViews>
  <sheetFormatPr defaultColWidth="10" defaultRowHeight="13.5"/>
  <cols>
    <col min="1" max="1" width="1.5" style="3" customWidth="1"/>
    <col min="2" max="4" width="6.125" style="3" customWidth="1"/>
    <col min="5" max="5" width="16.875" style="3" customWidth="1"/>
    <col min="6" max="6" width="41" style="3" customWidth="1"/>
    <col min="7" max="9" width="16.375" style="3" customWidth="1"/>
    <col min="10" max="10" width="1.5" style="3" customWidth="1"/>
    <col min="11" max="12" width="9.75" style="3" customWidth="1"/>
    <col min="13" max="16384" width="10" style="3"/>
  </cols>
  <sheetData>
    <row r="1" spans="1:10" ht="24.95" customHeight="1">
      <c r="A1" s="4"/>
      <c r="B1" s="1"/>
      <c r="C1" s="1"/>
      <c r="D1" s="1"/>
      <c r="E1" s="101"/>
      <c r="F1" s="101"/>
      <c r="G1" s="127" t="s">
        <v>123</v>
      </c>
      <c r="H1" s="127"/>
      <c r="I1" s="127"/>
      <c r="J1" s="96"/>
    </row>
    <row r="2" spans="1:10" ht="22.9" customHeight="1">
      <c r="A2" s="4"/>
      <c r="B2" s="118" t="s">
        <v>124</v>
      </c>
      <c r="C2" s="118"/>
      <c r="D2" s="118"/>
      <c r="E2" s="118"/>
      <c r="F2" s="118"/>
      <c r="G2" s="118"/>
      <c r="H2" s="118"/>
      <c r="I2" s="118"/>
      <c r="J2" s="96" t="s">
        <v>1</v>
      </c>
    </row>
    <row r="3" spans="1:10" ht="19.5" customHeight="1">
      <c r="A3" s="5"/>
      <c r="B3" s="116" t="s">
        <v>277</v>
      </c>
      <c r="C3" s="116"/>
      <c r="D3" s="116"/>
      <c r="E3" s="116"/>
      <c r="F3" s="116"/>
      <c r="G3" s="5"/>
      <c r="I3" s="26" t="s">
        <v>3</v>
      </c>
      <c r="J3" s="18"/>
    </row>
    <row r="4" spans="1:10" ht="24.4" customHeight="1">
      <c r="A4" s="101"/>
      <c r="B4" s="111" t="s">
        <v>6</v>
      </c>
      <c r="C4" s="111"/>
      <c r="D4" s="111"/>
      <c r="E4" s="111"/>
      <c r="F4" s="111"/>
      <c r="G4" s="111" t="s">
        <v>55</v>
      </c>
      <c r="H4" s="117" t="s">
        <v>125</v>
      </c>
      <c r="I4" s="117" t="s">
        <v>117</v>
      </c>
      <c r="J4" s="101"/>
    </row>
    <row r="5" spans="1:10" ht="24.4" customHeight="1">
      <c r="A5" s="101"/>
      <c r="B5" s="111" t="s">
        <v>70</v>
      </c>
      <c r="C5" s="111"/>
      <c r="D5" s="111"/>
      <c r="E5" s="111" t="s">
        <v>256</v>
      </c>
      <c r="F5" s="111" t="s">
        <v>257</v>
      </c>
      <c r="G5" s="111"/>
      <c r="H5" s="117"/>
      <c r="I5" s="117"/>
      <c r="J5" s="101"/>
    </row>
    <row r="6" spans="1:10" ht="24.4" customHeight="1">
      <c r="A6" s="9"/>
      <c r="B6" s="95" t="s">
        <v>72</v>
      </c>
      <c r="C6" s="95" t="s">
        <v>73</v>
      </c>
      <c r="D6" s="95" t="s">
        <v>74</v>
      </c>
      <c r="E6" s="111"/>
      <c r="F6" s="111"/>
      <c r="G6" s="111"/>
      <c r="H6" s="117"/>
      <c r="I6" s="117"/>
      <c r="J6" s="20"/>
    </row>
    <row r="7" spans="1:10" ht="27" customHeight="1">
      <c r="A7" s="10"/>
      <c r="B7" s="95"/>
      <c r="C7" s="95"/>
      <c r="D7" s="95"/>
      <c r="E7" s="95"/>
      <c r="F7" s="95" t="s">
        <v>75</v>
      </c>
      <c r="G7" s="70">
        <v>963.01</v>
      </c>
      <c r="H7" s="70">
        <v>963.01</v>
      </c>
      <c r="I7" s="17"/>
      <c r="J7" s="21"/>
    </row>
    <row r="8" spans="1:10" ht="27" customHeight="1">
      <c r="A8" s="10"/>
      <c r="B8" s="95"/>
      <c r="C8" s="95"/>
      <c r="D8" s="95"/>
      <c r="E8" s="95">
        <v>804001</v>
      </c>
      <c r="F8" s="95" t="s">
        <v>260</v>
      </c>
      <c r="G8" s="70">
        <v>963.01</v>
      </c>
      <c r="H8" s="70">
        <v>963.01</v>
      </c>
      <c r="I8" s="17"/>
      <c r="J8" s="21"/>
    </row>
    <row r="9" spans="1:10" ht="27" customHeight="1">
      <c r="A9" s="10"/>
      <c r="B9" s="95">
        <v>208</v>
      </c>
      <c r="C9" s="95"/>
      <c r="D9" s="95"/>
      <c r="E9" s="95">
        <v>804001</v>
      </c>
      <c r="F9" s="95" t="s">
        <v>262</v>
      </c>
      <c r="G9" s="70">
        <v>103.05000000000001</v>
      </c>
      <c r="H9" s="70">
        <v>103.05000000000001</v>
      </c>
      <c r="I9" s="17"/>
      <c r="J9" s="21"/>
    </row>
    <row r="10" spans="1:10" ht="27" customHeight="1">
      <c r="A10" s="10"/>
      <c r="B10" s="95">
        <v>208</v>
      </c>
      <c r="C10" s="95" t="s">
        <v>150</v>
      </c>
      <c r="D10" s="95"/>
      <c r="E10" s="95">
        <v>804001</v>
      </c>
      <c r="F10" s="95" t="s">
        <v>264</v>
      </c>
      <c r="G10" s="70">
        <v>103.05000000000001</v>
      </c>
      <c r="H10" s="70">
        <v>103.05000000000001</v>
      </c>
      <c r="I10" s="17"/>
      <c r="J10" s="21"/>
    </row>
    <row r="11" spans="1:10" ht="27" customHeight="1">
      <c r="A11" s="10"/>
      <c r="B11" s="95">
        <v>208</v>
      </c>
      <c r="C11" s="95" t="s">
        <v>150</v>
      </c>
      <c r="D11" s="95" t="s">
        <v>151</v>
      </c>
      <c r="E11" s="95">
        <v>804001</v>
      </c>
      <c r="F11" s="95" t="s">
        <v>152</v>
      </c>
      <c r="G11" s="70">
        <v>34.520000000000003</v>
      </c>
      <c r="H11" s="70">
        <v>34.520000000000003</v>
      </c>
      <c r="I11" s="17"/>
      <c r="J11" s="21"/>
    </row>
    <row r="12" spans="1:10" ht="27" customHeight="1">
      <c r="A12" s="10"/>
      <c r="B12" s="95">
        <v>208</v>
      </c>
      <c r="C12" s="95" t="s">
        <v>150</v>
      </c>
      <c r="D12" s="95" t="s">
        <v>150</v>
      </c>
      <c r="E12" s="95">
        <v>804001</v>
      </c>
      <c r="F12" s="95" t="s">
        <v>153</v>
      </c>
      <c r="G12" s="70">
        <v>68.53</v>
      </c>
      <c r="H12" s="70">
        <v>68.53</v>
      </c>
      <c r="I12" s="17"/>
      <c r="J12" s="21"/>
    </row>
    <row r="13" spans="1:10" ht="27" customHeight="1">
      <c r="A13" s="10"/>
      <c r="B13" s="95">
        <v>221</v>
      </c>
      <c r="C13" s="95"/>
      <c r="D13" s="95"/>
      <c r="E13" s="95">
        <v>804001</v>
      </c>
      <c r="F13" s="95" t="s">
        <v>268</v>
      </c>
      <c r="G13" s="70">
        <v>859.96</v>
      </c>
      <c r="H13" s="70">
        <v>859.96</v>
      </c>
      <c r="I13" s="17"/>
      <c r="J13" s="21"/>
    </row>
    <row r="14" spans="1:10" ht="27" customHeight="1">
      <c r="A14" s="10"/>
      <c r="B14" s="95">
        <v>221</v>
      </c>
      <c r="C14" s="95" t="s">
        <v>151</v>
      </c>
      <c r="D14" s="95"/>
      <c r="E14" s="95">
        <v>804001</v>
      </c>
      <c r="F14" s="95" t="s">
        <v>288</v>
      </c>
      <c r="G14" s="70">
        <v>78.959999999999994</v>
      </c>
      <c r="H14" s="70">
        <v>78.959999999999994</v>
      </c>
      <c r="I14" s="17"/>
      <c r="J14" s="21"/>
    </row>
    <row r="15" spans="1:10" ht="27" customHeight="1">
      <c r="A15" s="10"/>
      <c r="B15" s="95">
        <v>221</v>
      </c>
      <c r="C15" s="95" t="s">
        <v>151</v>
      </c>
      <c r="D15" s="95" t="s">
        <v>154</v>
      </c>
      <c r="E15" s="95">
        <v>804001</v>
      </c>
      <c r="F15" s="95" t="s">
        <v>155</v>
      </c>
      <c r="G15" s="70">
        <v>78.959999999999994</v>
      </c>
      <c r="H15" s="70">
        <v>78.959999999999994</v>
      </c>
      <c r="I15" s="17"/>
      <c r="J15" s="21"/>
    </row>
    <row r="16" spans="1:10" ht="27" customHeight="1">
      <c r="A16" s="10"/>
      <c r="B16" s="95">
        <v>221</v>
      </c>
      <c r="C16" s="95" t="s">
        <v>156</v>
      </c>
      <c r="D16" s="95"/>
      <c r="E16" s="95">
        <v>804001</v>
      </c>
      <c r="F16" s="95" t="s">
        <v>274</v>
      </c>
      <c r="G16" s="70">
        <v>781</v>
      </c>
      <c r="H16" s="70">
        <v>781</v>
      </c>
      <c r="I16" s="17"/>
      <c r="J16" s="21"/>
    </row>
    <row r="17" spans="1:10" ht="27" customHeight="1">
      <c r="A17" s="10"/>
      <c r="B17" s="95">
        <v>221</v>
      </c>
      <c r="C17" s="95" t="s">
        <v>156</v>
      </c>
      <c r="D17" s="95" t="s">
        <v>151</v>
      </c>
      <c r="E17" s="95">
        <v>804001</v>
      </c>
      <c r="F17" s="95" t="s">
        <v>157</v>
      </c>
      <c r="G17" s="70">
        <v>781</v>
      </c>
      <c r="H17" s="70">
        <v>781</v>
      </c>
      <c r="I17" s="17"/>
      <c r="J17" s="21"/>
    </row>
    <row r="18" spans="1:10" ht="27" customHeight="1">
      <c r="A18" s="11"/>
      <c r="B18" s="12"/>
      <c r="C18" s="12"/>
      <c r="D18" s="12"/>
      <c r="E18" s="12"/>
      <c r="F18" s="11"/>
      <c r="G18" s="11"/>
      <c r="H18" s="11"/>
      <c r="I18" s="11"/>
      <c r="J18" s="22"/>
    </row>
    <row r="19" spans="1:10" ht="27" customHeight="1"/>
    <row r="20" spans="1:10" ht="27" customHeight="1"/>
    <row r="21" spans="1:10" ht="27" customHeight="1"/>
    <row r="22" spans="1:10" ht="27" customHeight="1"/>
    <row r="23" spans="1:10" ht="27" customHeight="1"/>
    <row r="24" spans="1:10" ht="27" customHeight="1"/>
    <row r="25" spans="1:10" ht="27" customHeight="1"/>
    <row r="26" spans="1:10" ht="27" customHeight="1"/>
  </sheetData>
  <mergeCells count="10">
    <mergeCell ref="B5:D5"/>
    <mergeCell ref="E5:E6"/>
    <mergeCell ref="G4:G6"/>
    <mergeCell ref="H4:H6"/>
    <mergeCell ref="G1:I1"/>
    <mergeCell ref="B2:I2"/>
    <mergeCell ref="B3:F3"/>
    <mergeCell ref="B4:F4"/>
    <mergeCell ref="I4:I6"/>
    <mergeCell ref="F5:F6"/>
  </mergeCells>
  <phoneticPr fontId="17" type="noConversion"/>
  <printOptions horizontalCentered="1"/>
  <pageMargins left="0.59027777777777801" right="0.59027777777777801" top="1.37777777777778" bottom="0.98402777777777795" header="0" footer="0"/>
  <pageSetup paperSize="9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2"/>
  <sheetViews>
    <sheetView workbookViewId="0">
      <pane ySplit="6" topLeftCell="A7" activePane="bottomLeft" state="frozen"/>
      <selection pane="bottomLeft" activeCell="D30" sqref="D30"/>
    </sheetView>
  </sheetViews>
  <sheetFormatPr defaultColWidth="10" defaultRowHeight="13.5"/>
  <cols>
    <col min="1" max="1" width="1.5" customWidth="1"/>
    <col min="2" max="2" width="7.125" customWidth="1"/>
    <col min="3" max="3" width="6.875" customWidth="1"/>
    <col min="4" max="4" width="14.25" customWidth="1"/>
    <col min="5" max="5" width="28" customWidth="1"/>
    <col min="6" max="6" width="9.75" customWidth="1"/>
    <col min="7" max="7" width="11.375" customWidth="1"/>
    <col min="8" max="8" width="16" customWidth="1"/>
    <col min="9" max="10" width="11.375" customWidth="1"/>
  </cols>
  <sheetData>
    <row r="1" spans="1:9" ht="24.95" customHeight="1">
      <c r="A1" s="27"/>
      <c r="B1" s="1"/>
      <c r="C1" s="1"/>
      <c r="D1" s="1"/>
      <c r="E1" s="28"/>
      <c r="F1" s="29"/>
      <c r="G1" s="29"/>
      <c r="H1" s="32" t="s">
        <v>126</v>
      </c>
      <c r="I1" s="33"/>
    </row>
    <row r="2" spans="1:9" ht="22.9" customHeight="1">
      <c r="A2" s="29"/>
      <c r="B2" s="128" t="s">
        <v>127</v>
      </c>
      <c r="C2" s="128"/>
      <c r="D2" s="128"/>
      <c r="E2" s="128"/>
      <c r="F2" s="128"/>
      <c r="G2" s="128"/>
      <c r="H2" s="128"/>
      <c r="I2" s="33"/>
    </row>
    <row r="3" spans="1:9" ht="19.5" customHeight="1">
      <c r="A3" s="30"/>
      <c r="B3" s="129" t="s">
        <v>195</v>
      </c>
      <c r="C3" s="129"/>
      <c r="D3" s="129"/>
      <c r="E3" s="129"/>
      <c r="G3" s="30"/>
      <c r="H3" s="34" t="s">
        <v>3</v>
      </c>
      <c r="I3" s="33"/>
    </row>
    <row r="4" spans="1:9" ht="24.4" customHeight="1">
      <c r="A4" s="31"/>
      <c r="B4" s="111" t="s">
        <v>6</v>
      </c>
      <c r="C4" s="111"/>
      <c r="D4" s="111"/>
      <c r="E4" s="111"/>
      <c r="F4" s="111" t="s">
        <v>67</v>
      </c>
      <c r="G4" s="111"/>
      <c r="H4" s="111"/>
      <c r="I4" s="33"/>
    </row>
    <row r="5" spans="1:9" ht="24.4" customHeight="1">
      <c r="A5" s="31"/>
      <c r="B5" s="111" t="s">
        <v>70</v>
      </c>
      <c r="C5" s="111"/>
      <c r="D5" s="130" t="s">
        <v>279</v>
      </c>
      <c r="E5" s="111" t="s">
        <v>285</v>
      </c>
      <c r="F5" s="111" t="s">
        <v>55</v>
      </c>
      <c r="G5" s="111" t="s">
        <v>128</v>
      </c>
      <c r="H5" s="111" t="s">
        <v>129</v>
      </c>
      <c r="I5" s="33"/>
    </row>
    <row r="6" spans="1:9" ht="24.4" customHeight="1">
      <c r="A6" s="31"/>
      <c r="B6" s="8" t="s">
        <v>72</v>
      </c>
      <c r="C6" s="8" t="s">
        <v>73</v>
      </c>
      <c r="D6" s="131"/>
      <c r="E6" s="111"/>
      <c r="F6" s="111"/>
      <c r="G6" s="111"/>
      <c r="H6" s="111"/>
      <c r="I6" s="33"/>
    </row>
    <row r="7" spans="1:9" ht="27" customHeight="1">
      <c r="A7" s="31"/>
      <c r="B7" s="8"/>
      <c r="C7" s="8"/>
      <c r="D7" s="95"/>
      <c r="E7" s="8" t="s">
        <v>75</v>
      </c>
      <c r="F7" s="70">
        <f>G7+H7</f>
        <v>963.01</v>
      </c>
      <c r="G7" s="70">
        <f>G8+G30</f>
        <v>853.5</v>
      </c>
      <c r="H7" s="70">
        <v>109.51</v>
      </c>
      <c r="I7" s="33"/>
    </row>
    <row r="8" spans="1:9" ht="27" customHeight="1">
      <c r="A8" s="31"/>
      <c r="B8" s="104">
        <v>301</v>
      </c>
      <c r="C8" s="95"/>
      <c r="D8" s="95">
        <v>804001</v>
      </c>
      <c r="E8" s="104" t="s">
        <v>282</v>
      </c>
      <c r="F8" s="70">
        <v>824.69</v>
      </c>
      <c r="G8" s="70">
        <v>824.69</v>
      </c>
      <c r="H8" s="70"/>
      <c r="I8" s="33"/>
    </row>
    <row r="9" spans="1:9" ht="24.4" customHeight="1">
      <c r="A9" s="31"/>
      <c r="B9" s="107" t="s">
        <v>162</v>
      </c>
      <c r="C9" s="107" t="s">
        <v>154</v>
      </c>
      <c r="D9" s="95">
        <v>804001</v>
      </c>
      <c r="E9" s="24" t="s">
        <v>163</v>
      </c>
      <c r="F9" s="24">
        <f>G9</f>
        <v>173.62</v>
      </c>
      <c r="G9" s="24">
        <v>173.62</v>
      </c>
      <c r="H9" s="24">
        <v>0</v>
      </c>
      <c r="I9" s="33"/>
    </row>
    <row r="10" spans="1:9" ht="24.4" customHeight="1">
      <c r="A10" s="31"/>
      <c r="B10" s="107" t="s">
        <v>162</v>
      </c>
      <c r="C10" s="107" t="s">
        <v>151</v>
      </c>
      <c r="D10" s="95">
        <v>804001</v>
      </c>
      <c r="E10" s="24" t="s">
        <v>164</v>
      </c>
      <c r="F10" s="24">
        <f t="shared" ref="F10:F17" si="0">G10</f>
        <v>20.94</v>
      </c>
      <c r="G10" s="24">
        <v>20.94</v>
      </c>
      <c r="H10" s="24">
        <v>0</v>
      </c>
      <c r="I10" s="33"/>
    </row>
    <row r="11" spans="1:9" ht="24.4" customHeight="1">
      <c r="A11" s="31"/>
      <c r="B11" s="107" t="s">
        <v>162</v>
      </c>
      <c r="C11" s="107" t="s">
        <v>159</v>
      </c>
      <c r="D11" s="95">
        <v>804001</v>
      </c>
      <c r="E11" s="24" t="s">
        <v>165</v>
      </c>
      <c r="F11" s="24">
        <f t="shared" si="0"/>
        <v>369.94</v>
      </c>
      <c r="G11" s="24">
        <v>369.94</v>
      </c>
      <c r="H11" s="24">
        <v>0</v>
      </c>
      <c r="I11" s="33"/>
    </row>
    <row r="12" spans="1:9" ht="24.4" customHeight="1">
      <c r="A12" s="31"/>
      <c r="B12" s="107" t="s">
        <v>162</v>
      </c>
      <c r="C12" s="107" t="s">
        <v>166</v>
      </c>
      <c r="D12" s="95">
        <v>804001</v>
      </c>
      <c r="E12" s="24" t="s">
        <v>167</v>
      </c>
      <c r="F12" s="24">
        <f t="shared" si="0"/>
        <v>68.53</v>
      </c>
      <c r="G12" s="24">
        <v>68.53</v>
      </c>
      <c r="H12" s="24">
        <v>0</v>
      </c>
      <c r="I12" s="33"/>
    </row>
    <row r="13" spans="1:9" ht="24.4" customHeight="1">
      <c r="A13" s="31"/>
      <c r="B13" s="107" t="s">
        <v>162</v>
      </c>
      <c r="C13" s="107" t="s">
        <v>168</v>
      </c>
      <c r="D13" s="95">
        <v>804001</v>
      </c>
      <c r="E13" s="24" t="s">
        <v>169</v>
      </c>
      <c r="F13" s="24">
        <f t="shared" si="0"/>
        <v>49.02</v>
      </c>
      <c r="G13" s="24">
        <v>49.02</v>
      </c>
      <c r="H13" s="24">
        <v>0</v>
      </c>
      <c r="I13" s="33"/>
    </row>
    <row r="14" spans="1:9" ht="27" customHeight="1">
      <c r="B14" s="68" t="s">
        <v>162</v>
      </c>
      <c r="C14" s="68" t="s">
        <v>170</v>
      </c>
      <c r="D14" s="95">
        <v>804001</v>
      </c>
      <c r="E14" s="69" t="s">
        <v>171</v>
      </c>
      <c r="F14" s="24">
        <f t="shared" si="0"/>
        <v>34.46</v>
      </c>
      <c r="G14" s="69">
        <v>34.46</v>
      </c>
      <c r="H14" s="69">
        <v>0</v>
      </c>
    </row>
    <row r="15" spans="1:9" ht="27" customHeight="1">
      <c r="B15" s="68" t="s">
        <v>162</v>
      </c>
      <c r="C15" s="68" t="s">
        <v>172</v>
      </c>
      <c r="D15" s="95">
        <v>804001</v>
      </c>
      <c r="E15" s="69" t="s">
        <v>173</v>
      </c>
      <c r="F15" s="24">
        <f t="shared" si="0"/>
        <v>7.9</v>
      </c>
      <c r="G15" s="69">
        <v>7.9</v>
      </c>
      <c r="H15" s="69">
        <v>0</v>
      </c>
    </row>
    <row r="16" spans="1:9" ht="27" customHeight="1">
      <c r="B16" s="68" t="s">
        <v>162</v>
      </c>
      <c r="C16" s="68" t="s">
        <v>174</v>
      </c>
      <c r="D16" s="95">
        <v>804001</v>
      </c>
      <c r="E16" s="69" t="s">
        <v>155</v>
      </c>
      <c r="F16" s="24">
        <f t="shared" si="0"/>
        <v>78.959999999999994</v>
      </c>
      <c r="G16" s="69">
        <v>78.959999999999994</v>
      </c>
      <c r="H16" s="69">
        <v>0</v>
      </c>
    </row>
    <row r="17" spans="2:8" ht="27" customHeight="1">
      <c r="B17" s="68" t="s">
        <v>162</v>
      </c>
      <c r="C17" s="68" t="s">
        <v>175</v>
      </c>
      <c r="D17" s="95">
        <v>804001</v>
      </c>
      <c r="E17" s="69" t="s">
        <v>176</v>
      </c>
      <c r="F17" s="24">
        <f t="shared" si="0"/>
        <v>21.32</v>
      </c>
      <c r="G17" s="69">
        <v>21.32</v>
      </c>
      <c r="H17" s="69"/>
    </row>
    <row r="18" spans="2:8" ht="27" customHeight="1">
      <c r="B18" s="69">
        <v>302</v>
      </c>
      <c r="C18" s="68"/>
      <c r="D18" s="95">
        <v>804001</v>
      </c>
      <c r="E18" s="69" t="s">
        <v>283</v>
      </c>
      <c r="F18" s="24">
        <v>109.51</v>
      </c>
      <c r="G18" s="69"/>
      <c r="H18" s="69">
        <v>109.51</v>
      </c>
    </row>
    <row r="19" spans="2:8" ht="27" customHeight="1">
      <c r="B19" s="68" t="s">
        <v>177</v>
      </c>
      <c r="C19" s="68" t="s">
        <v>154</v>
      </c>
      <c r="D19" s="95">
        <v>804001</v>
      </c>
      <c r="E19" s="69" t="s">
        <v>178</v>
      </c>
      <c r="F19" s="69">
        <f>H19</f>
        <v>12.55</v>
      </c>
      <c r="G19" s="69"/>
      <c r="H19" s="69">
        <v>12.55</v>
      </c>
    </row>
    <row r="20" spans="2:8" ht="27" customHeight="1">
      <c r="B20" s="68" t="s">
        <v>177</v>
      </c>
      <c r="C20" s="68" t="s">
        <v>150</v>
      </c>
      <c r="D20" s="95">
        <v>804001</v>
      </c>
      <c r="E20" s="69" t="s">
        <v>179</v>
      </c>
      <c r="F20" s="69">
        <f t="shared" ref="F20:F29" si="1">H20</f>
        <v>1.25</v>
      </c>
      <c r="G20" s="69"/>
      <c r="H20" s="69">
        <v>1.25</v>
      </c>
    </row>
    <row r="21" spans="2:8" ht="27" customHeight="1">
      <c r="B21" s="68" t="s">
        <v>177</v>
      </c>
      <c r="C21" s="68" t="s">
        <v>158</v>
      </c>
      <c r="D21" s="95">
        <v>804001</v>
      </c>
      <c r="E21" s="69" t="s">
        <v>180</v>
      </c>
      <c r="F21" s="69">
        <f t="shared" si="1"/>
        <v>3.14</v>
      </c>
      <c r="G21" s="69"/>
      <c r="H21" s="69">
        <v>3.14</v>
      </c>
    </row>
    <row r="22" spans="2:8" ht="27" customHeight="1">
      <c r="B22" s="68" t="s">
        <v>177</v>
      </c>
      <c r="C22" s="68" t="s">
        <v>159</v>
      </c>
      <c r="D22" s="95">
        <v>804001</v>
      </c>
      <c r="E22" s="68" t="s">
        <v>181</v>
      </c>
      <c r="F22" s="69">
        <f t="shared" si="1"/>
        <v>2.82</v>
      </c>
      <c r="G22" s="69"/>
      <c r="H22" s="69">
        <v>2.82</v>
      </c>
    </row>
    <row r="23" spans="2:8" ht="27" customHeight="1">
      <c r="B23" s="68" t="s">
        <v>177</v>
      </c>
      <c r="C23" s="68" t="s">
        <v>170</v>
      </c>
      <c r="D23" s="95">
        <v>804001</v>
      </c>
      <c r="E23" s="68" t="s">
        <v>182</v>
      </c>
      <c r="F23" s="69">
        <f t="shared" si="1"/>
        <v>37.64</v>
      </c>
      <c r="G23" s="69"/>
      <c r="H23" s="69">
        <v>37.64</v>
      </c>
    </row>
    <row r="24" spans="2:8" ht="27" customHeight="1">
      <c r="B24" s="68" t="s">
        <v>177</v>
      </c>
      <c r="C24" s="68" t="s">
        <v>183</v>
      </c>
      <c r="D24" s="95">
        <v>804001</v>
      </c>
      <c r="E24" s="68" t="s">
        <v>139</v>
      </c>
      <c r="F24" s="69">
        <f t="shared" si="1"/>
        <v>1.81</v>
      </c>
      <c r="G24" s="69"/>
      <c r="H24" s="69">
        <v>1.81</v>
      </c>
    </row>
    <row r="25" spans="2:8" ht="27" customHeight="1">
      <c r="B25" s="68" t="s">
        <v>177</v>
      </c>
      <c r="C25" s="69">
        <v>28</v>
      </c>
      <c r="D25" s="95">
        <v>804001</v>
      </c>
      <c r="E25" s="68" t="s">
        <v>184</v>
      </c>
      <c r="F25" s="69">
        <f t="shared" si="1"/>
        <v>11.29</v>
      </c>
      <c r="G25" s="69"/>
      <c r="H25" s="69">
        <v>11.29</v>
      </c>
    </row>
    <row r="26" spans="2:8" ht="27" customHeight="1">
      <c r="B26" s="68" t="s">
        <v>177</v>
      </c>
      <c r="C26" s="68" t="s">
        <v>185</v>
      </c>
      <c r="D26" s="95">
        <v>804001</v>
      </c>
      <c r="E26" s="68" t="s">
        <v>186</v>
      </c>
      <c r="F26" s="69">
        <f t="shared" si="1"/>
        <v>5.98</v>
      </c>
      <c r="G26" s="69"/>
      <c r="H26" s="69">
        <v>5.98</v>
      </c>
    </row>
    <row r="27" spans="2:8" ht="27" customHeight="1">
      <c r="B27" s="68" t="s">
        <v>177</v>
      </c>
      <c r="C27" s="68" t="s">
        <v>187</v>
      </c>
      <c r="D27" s="95">
        <v>804001</v>
      </c>
      <c r="E27" s="68" t="s">
        <v>188</v>
      </c>
      <c r="F27" s="69">
        <f t="shared" si="1"/>
        <v>1.62</v>
      </c>
      <c r="G27" s="69"/>
      <c r="H27" s="69">
        <v>1.62</v>
      </c>
    </row>
    <row r="28" spans="2:8" ht="27" customHeight="1">
      <c r="B28" s="68" t="s">
        <v>177</v>
      </c>
      <c r="C28" s="68" t="s">
        <v>189</v>
      </c>
      <c r="D28" s="95">
        <v>804001</v>
      </c>
      <c r="E28" s="68" t="s">
        <v>190</v>
      </c>
      <c r="F28" s="69">
        <f t="shared" si="1"/>
        <v>19.5</v>
      </c>
      <c r="G28" s="69"/>
      <c r="H28" s="69">
        <v>19.5</v>
      </c>
    </row>
    <row r="29" spans="2:8" ht="27" customHeight="1">
      <c r="B29" s="68" t="s">
        <v>177</v>
      </c>
      <c r="C29" s="68" t="s">
        <v>175</v>
      </c>
      <c r="D29" s="95">
        <v>804001</v>
      </c>
      <c r="E29" s="68" t="s">
        <v>191</v>
      </c>
      <c r="F29" s="69">
        <f t="shared" si="1"/>
        <v>11.91</v>
      </c>
      <c r="G29" s="69"/>
      <c r="H29" s="69">
        <v>11.91</v>
      </c>
    </row>
    <row r="30" spans="2:8" ht="27" customHeight="1">
      <c r="B30" s="69">
        <v>303</v>
      </c>
      <c r="C30" s="69"/>
      <c r="D30" s="109">
        <v>804001</v>
      </c>
      <c r="E30" s="69" t="s">
        <v>284</v>
      </c>
      <c r="F30" s="69">
        <f>G30</f>
        <v>28.81</v>
      </c>
      <c r="G30" s="69">
        <f>G31+G32</f>
        <v>28.81</v>
      </c>
      <c r="H30" s="69"/>
    </row>
    <row r="31" spans="2:8" ht="26.25" customHeight="1">
      <c r="B31" s="68" t="s">
        <v>192</v>
      </c>
      <c r="C31" s="68" t="s">
        <v>151</v>
      </c>
      <c r="D31" s="95">
        <v>804001</v>
      </c>
      <c r="E31" s="68" t="s">
        <v>193</v>
      </c>
      <c r="F31" s="69">
        <f>G31</f>
        <v>27.52</v>
      </c>
      <c r="G31" s="69">
        <v>27.52</v>
      </c>
      <c r="H31" s="69"/>
    </row>
    <row r="32" spans="2:8" ht="25.5" customHeight="1">
      <c r="B32" s="68" t="s">
        <v>192</v>
      </c>
      <c r="C32" s="68" t="s">
        <v>159</v>
      </c>
      <c r="D32" s="95">
        <v>804001</v>
      </c>
      <c r="E32" s="68" t="s">
        <v>194</v>
      </c>
      <c r="F32" s="69">
        <f>G32</f>
        <v>1.29</v>
      </c>
      <c r="G32" s="69">
        <v>1.29</v>
      </c>
      <c r="H32" s="69"/>
    </row>
  </sheetData>
  <mergeCells count="10">
    <mergeCell ref="B2:H2"/>
    <mergeCell ref="B3:E3"/>
    <mergeCell ref="B4:E4"/>
    <mergeCell ref="F4:H4"/>
    <mergeCell ref="B5:C5"/>
    <mergeCell ref="E5:E6"/>
    <mergeCell ref="F5:F6"/>
    <mergeCell ref="G5:G6"/>
    <mergeCell ref="H5:H6"/>
    <mergeCell ref="D5:D6"/>
  </mergeCells>
  <phoneticPr fontId="17" type="noConversion"/>
  <printOptions horizontalCentered="1"/>
  <pageMargins left="0.59027777777777801" right="0.59027777777777801" top="1.37777777777778" bottom="0.98402777777777795" header="0" footer="0"/>
  <pageSetup paperSize="9" scale="86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"/>
  <sheetViews>
    <sheetView workbookViewId="0">
      <pane ySplit="5" topLeftCell="A6" activePane="bottomLeft" state="frozen"/>
      <selection pane="bottomLeft" activeCell="F4" sqref="F4:F5"/>
    </sheetView>
  </sheetViews>
  <sheetFormatPr defaultColWidth="10" defaultRowHeight="13.5"/>
  <cols>
    <col min="1" max="1" width="1.5" style="3" customWidth="1"/>
    <col min="2" max="4" width="6.625" style="3" customWidth="1"/>
    <col min="5" max="5" width="14.125" style="3" customWidth="1"/>
    <col min="6" max="6" width="18.75" style="3" customWidth="1"/>
    <col min="7" max="7" width="34.75" style="3" customWidth="1"/>
    <col min="8" max="8" width="14.625" style="3" customWidth="1"/>
    <col min="9" max="9" width="9.625" style="3" customWidth="1"/>
    <col min="10" max="12" width="9.75" style="3" customWidth="1"/>
    <col min="13" max="16384" width="10" style="3"/>
  </cols>
  <sheetData>
    <row r="1" spans="1:9" ht="24.95" customHeight="1">
      <c r="A1" s="4"/>
      <c r="B1" s="1"/>
      <c r="C1" s="7"/>
      <c r="D1" s="7"/>
      <c r="E1" s="100"/>
      <c r="F1" s="7"/>
      <c r="G1" s="7"/>
      <c r="H1" s="15" t="s">
        <v>130</v>
      </c>
      <c r="I1" s="7"/>
    </row>
    <row r="2" spans="1:9" ht="22.9" customHeight="1">
      <c r="A2" s="4"/>
      <c r="B2" s="118" t="s">
        <v>131</v>
      </c>
      <c r="C2" s="118"/>
      <c r="D2" s="118"/>
      <c r="E2" s="118"/>
      <c r="F2" s="118"/>
      <c r="G2" s="118"/>
      <c r="H2" s="118"/>
      <c r="I2" s="7" t="s">
        <v>1</v>
      </c>
    </row>
    <row r="3" spans="1:9" ht="19.5" customHeight="1">
      <c r="A3" s="5"/>
      <c r="B3" s="116" t="s">
        <v>198</v>
      </c>
      <c r="C3" s="116"/>
      <c r="D3" s="116"/>
      <c r="E3" s="116"/>
      <c r="F3" s="116"/>
      <c r="G3" s="116"/>
      <c r="H3" s="26" t="s">
        <v>3</v>
      </c>
      <c r="I3" s="18"/>
    </row>
    <row r="4" spans="1:9" ht="24.4" customHeight="1">
      <c r="A4" s="9"/>
      <c r="B4" s="111" t="s">
        <v>70</v>
      </c>
      <c r="C4" s="111"/>
      <c r="D4" s="111"/>
      <c r="E4" s="130" t="s">
        <v>286</v>
      </c>
      <c r="F4" s="111" t="s">
        <v>257</v>
      </c>
      <c r="G4" s="111" t="s">
        <v>132</v>
      </c>
      <c r="H4" s="111" t="s">
        <v>133</v>
      </c>
      <c r="I4" s="19"/>
    </row>
    <row r="5" spans="1:9" ht="24.4" customHeight="1">
      <c r="A5" s="9"/>
      <c r="B5" s="8" t="s">
        <v>72</v>
      </c>
      <c r="C5" s="8" t="s">
        <v>73</v>
      </c>
      <c r="D5" s="8" t="s">
        <v>74</v>
      </c>
      <c r="E5" s="131"/>
      <c r="F5" s="111"/>
      <c r="G5" s="111"/>
      <c r="H5" s="111"/>
      <c r="I5" s="20"/>
    </row>
    <row r="6" spans="1:9" ht="22.9" customHeight="1">
      <c r="A6" s="10"/>
      <c r="B6" s="8"/>
      <c r="C6" s="8"/>
      <c r="D6" s="8"/>
      <c r="E6" s="99"/>
      <c r="F6" s="8"/>
      <c r="G6" s="8" t="s">
        <v>75</v>
      </c>
      <c r="H6" s="17"/>
      <c r="I6" s="21"/>
    </row>
    <row r="7" spans="1:9" ht="22.9" customHeight="1">
      <c r="A7" s="10"/>
      <c r="B7" s="8"/>
      <c r="C7" s="67"/>
      <c r="D7" s="67"/>
      <c r="E7" s="67"/>
      <c r="F7" s="8" t="s">
        <v>197</v>
      </c>
      <c r="G7" s="8"/>
      <c r="H7" s="17"/>
      <c r="I7" s="21"/>
    </row>
    <row r="8" spans="1:9" ht="22.9" customHeight="1">
      <c r="A8" s="10"/>
      <c r="B8" s="8"/>
      <c r="C8" s="67"/>
      <c r="D8" s="67"/>
      <c r="E8" s="67"/>
      <c r="F8" s="8"/>
      <c r="G8" s="8"/>
      <c r="H8" s="17"/>
      <c r="I8" s="21"/>
    </row>
    <row r="9" spans="1:9" ht="22.9" customHeight="1">
      <c r="A9" s="10"/>
      <c r="B9" s="8"/>
      <c r="C9" s="67"/>
      <c r="D9" s="67"/>
      <c r="E9" s="67"/>
      <c r="F9" s="8"/>
      <c r="G9" s="8"/>
      <c r="H9" s="17"/>
      <c r="I9" s="21"/>
    </row>
    <row r="10" spans="1:9" ht="22.9" customHeight="1">
      <c r="A10" s="10"/>
      <c r="B10" s="8"/>
      <c r="C10" s="67"/>
      <c r="D10" s="67"/>
      <c r="E10" s="67"/>
      <c r="F10" s="8"/>
      <c r="G10" s="8"/>
      <c r="H10" s="17"/>
      <c r="I10" s="21"/>
    </row>
    <row r="11" spans="1:9" ht="22.9" customHeight="1">
      <c r="A11" s="10"/>
      <c r="B11" s="8"/>
      <c r="C11" s="67"/>
      <c r="D11" s="67"/>
      <c r="E11" s="67"/>
      <c r="F11" s="8"/>
      <c r="G11" s="8"/>
      <c r="H11" s="17"/>
      <c r="I11" s="21"/>
    </row>
    <row r="12" spans="1:9" ht="22.9" customHeight="1">
      <c r="A12" s="10"/>
      <c r="B12" s="8"/>
      <c r="C12" s="8"/>
      <c r="D12" s="67"/>
      <c r="E12" s="67"/>
      <c r="F12" s="8"/>
      <c r="G12" s="8"/>
      <c r="H12" s="17"/>
      <c r="I12" s="21"/>
    </row>
    <row r="13" spans="1:9" ht="22.9" customHeight="1">
      <c r="A13" s="10"/>
      <c r="B13" s="8"/>
      <c r="C13" s="8"/>
      <c r="D13" s="8"/>
      <c r="E13" s="99"/>
      <c r="F13" s="8"/>
      <c r="G13" s="8"/>
      <c r="H13" s="17"/>
      <c r="I13" s="21"/>
    </row>
    <row r="14" spans="1:9" ht="22.9" customHeight="1">
      <c r="A14" s="10"/>
      <c r="B14" s="8"/>
      <c r="C14" s="8"/>
      <c r="D14" s="8"/>
      <c r="E14" s="99"/>
      <c r="F14" s="8"/>
      <c r="G14" s="8"/>
      <c r="H14" s="17"/>
      <c r="I14" s="21"/>
    </row>
    <row r="15" spans="1:9" ht="22.9" customHeight="1">
      <c r="A15" s="10"/>
      <c r="B15" s="8"/>
      <c r="C15" s="8"/>
      <c r="D15" s="8"/>
      <c r="E15" s="99"/>
      <c r="F15" s="8"/>
      <c r="G15" s="8"/>
      <c r="H15" s="17"/>
      <c r="I15" s="21"/>
    </row>
    <row r="16" spans="1:9" ht="22.9" customHeight="1">
      <c r="A16" s="10"/>
      <c r="B16" s="8"/>
      <c r="C16" s="8"/>
      <c r="D16" s="8"/>
      <c r="E16" s="99"/>
      <c r="F16" s="8"/>
      <c r="G16" s="8"/>
      <c r="H16" s="17"/>
      <c r="I16" s="21"/>
    </row>
    <row r="17" spans="1:9" ht="22.9" customHeight="1">
      <c r="A17" s="10"/>
      <c r="B17" s="8"/>
      <c r="C17" s="8"/>
      <c r="D17" s="8"/>
      <c r="E17" s="99"/>
      <c r="F17" s="8"/>
      <c r="G17" s="8"/>
      <c r="H17" s="17"/>
      <c r="I17" s="21"/>
    </row>
    <row r="18" spans="1:9" ht="27" customHeight="1"/>
    <row r="19" spans="1:9" ht="27" customHeight="1"/>
    <row r="20" spans="1:9" ht="27" customHeight="1"/>
    <row r="21" spans="1:9" ht="27" customHeight="1"/>
    <row r="22" spans="1:9" ht="27" customHeight="1"/>
    <row r="23" spans="1:9" ht="27" customHeight="1"/>
    <row r="24" spans="1:9" ht="27" customHeight="1"/>
    <row r="25" spans="1:9" ht="27" customHeight="1"/>
    <row r="26" spans="1:9" ht="27" customHeight="1"/>
    <row r="27" spans="1:9" ht="27" customHeight="1"/>
    <row r="28" spans="1:9" ht="27" customHeight="1"/>
    <row r="29" spans="1:9" ht="27" customHeight="1"/>
    <row r="30" spans="1:9" ht="27" customHeight="1"/>
    <row r="31" spans="1:9" ht="27" customHeight="1"/>
  </sheetData>
  <mergeCells count="7">
    <mergeCell ref="B2:H2"/>
    <mergeCell ref="B3:G3"/>
    <mergeCell ref="B4:D4"/>
    <mergeCell ref="F4:F5"/>
    <mergeCell ref="G4:G5"/>
    <mergeCell ref="H4:H5"/>
    <mergeCell ref="E4:E5"/>
  </mergeCells>
  <phoneticPr fontId="17" type="noConversion"/>
  <printOptions horizontalCentered="1"/>
  <pageMargins left="0.59027777777777801" right="0.59027777777777801" top="1.37777777777778" bottom="0.98402777777777795" header="0" footer="0"/>
  <pageSetup paperSize="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15</vt:i4>
      </vt:variant>
      <vt:variant>
        <vt:lpstr>命名范围</vt:lpstr>
      </vt:variant>
      <vt:variant>
        <vt:i4>1</vt:i4>
      </vt:variant>
    </vt:vector>
  </HeadingPairs>
  <TitlesOfParts>
    <vt:vector size="16" baseType="lpstr">
      <vt:lpstr>单位</vt:lpstr>
      <vt:lpstr>1</vt:lpstr>
      <vt:lpstr>1-1</vt:lpstr>
      <vt:lpstr>1-2</vt:lpstr>
      <vt:lpstr>2</vt:lpstr>
      <vt:lpstr>2-1</vt:lpstr>
      <vt:lpstr>3</vt:lpstr>
      <vt:lpstr>3-1</vt:lpstr>
      <vt:lpstr>3-2</vt:lpstr>
      <vt:lpstr>3-3</vt:lpstr>
      <vt:lpstr>4</vt:lpstr>
      <vt:lpstr>4-1</vt:lpstr>
      <vt:lpstr>5</vt:lpstr>
      <vt:lpstr>6</vt:lpstr>
      <vt:lpstr>7</vt:lpstr>
      <vt:lpstr>单位!Print_Area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cp:lastPrinted>2023-07-10T09:17:04Z</cp:lastPrinted>
  <dcterms:created xsi:type="dcterms:W3CDTF">2022-03-04T11:29:00Z</dcterms:created>
  <dcterms:modified xsi:type="dcterms:W3CDTF">2023-07-11T08:08:16Z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2052-11.8.2.10125</vt:lpwstr>
  </property>
</Properties>
</file>